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style21.xml" ContentType="application/vnd.ms-office.chartstyle+xml"/>
  <Override PartName="/xl/charts/colors2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024"/>
  <workbookPr autoCompressPictures="0"/>
  <bookViews>
    <workbookView xWindow="0" yWindow="0" windowWidth="25600" windowHeight="16060" activeTab="4"/>
  </bookViews>
  <sheets>
    <sheet name="Coefficients" sheetId="1" r:id="rId1"/>
    <sheet name="Response spectrum" sheetId="2" r:id="rId2"/>
    <sheet name="Distance scaling" sheetId="4" r:id="rId3"/>
    <sheet name="Magnitude scaling" sheetId="5" r:id="rId4"/>
    <sheet name="Validations" sheetId="3" r:id="rId5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5" l="1"/>
  <c r="B17" i="5"/>
  <c r="B15" i="5"/>
  <c r="B14" i="5"/>
  <c r="B13" i="5"/>
  <c r="B12" i="5"/>
  <c r="B11" i="5"/>
  <c r="B10" i="5"/>
  <c r="B9" i="5"/>
  <c r="B8" i="5"/>
  <c r="B7" i="5"/>
  <c r="B6" i="5"/>
  <c r="B7" i="4"/>
  <c r="B8" i="4"/>
  <c r="B9" i="4"/>
  <c r="B10" i="4"/>
  <c r="B11" i="4"/>
  <c r="B12" i="4"/>
  <c r="B13" i="4"/>
  <c r="B14" i="4"/>
  <c r="B15" i="4"/>
  <c r="B16" i="4"/>
  <c r="E14" i="4"/>
  <c r="B6" i="4"/>
  <c r="E11" i="5"/>
  <c r="F11" i="5"/>
  <c r="E42" i="5"/>
  <c r="F42" i="5"/>
  <c r="E18" i="5"/>
  <c r="E49" i="5"/>
  <c r="F49" i="5"/>
  <c r="E41" i="5"/>
  <c r="F41" i="5"/>
  <c r="E33" i="5"/>
  <c r="F33" i="5"/>
  <c r="E25" i="5"/>
  <c r="F25" i="5"/>
  <c r="E17" i="5"/>
  <c r="F17" i="5"/>
  <c r="E26" i="5"/>
  <c r="F26" i="5"/>
  <c r="E48" i="5"/>
  <c r="F48" i="5"/>
  <c r="E40" i="5"/>
  <c r="F40" i="5"/>
  <c r="E32" i="5"/>
  <c r="F32" i="5"/>
  <c r="E24" i="5"/>
  <c r="F24" i="5"/>
  <c r="E16" i="5"/>
  <c r="F16" i="5"/>
  <c r="E34" i="5"/>
  <c r="F34" i="5"/>
  <c r="E47" i="5"/>
  <c r="F47" i="5"/>
  <c r="E39" i="5"/>
  <c r="F39" i="5"/>
  <c r="E31" i="5"/>
  <c r="F31" i="5"/>
  <c r="E23" i="5"/>
  <c r="F23" i="5"/>
  <c r="E15" i="5"/>
  <c r="F15" i="5"/>
  <c r="E46" i="5"/>
  <c r="F46" i="5"/>
  <c r="E38" i="5"/>
  <c r="F38" i="5"/>
  <c r="E30" i="5"/>
  <c r="F30" i="5"/>
  <c r="E22" i="5"/>
  <c r="F22" i="5"/>
  <c r="E14" i="5"/>
  <c r="F14" i="5"/>
  <c r="E50" i="5"/>
  <c r="F50" i="5"/>
  <c r="E45" i="5"/>
  <c r="F45" i="5"/>
  <c r="E37" i="5"/>
  <c r="F37" i="5"/>
  <c r="E29" i="5"/>
  <c r="F29" i="5"/>
  <c r="E21" i="5"/>
  <c r="F21" i="5"/>
  <c r="E13" i="5"/>
  <c r="F13" i="5"/>
  <c r="E44" i="5"/>
  <c r="F44" i="5"/>
  <c r="E36" i="5"/>
  <c r="F36" i="5"/>
  <c r="E28" i="5"/>
  <c r="F28" i="5"/>
  <c r="E20" i="5"/>
  <c r="F20" i="5"/>
  <c r="E12" i="5"/>
  <c r="F12" i="5"/>
  <c r="E10" i="5"/>
  <c r="F10" i="5"/>
  <c r="E43" i="5"/>
  <c r="F43" i="5"/>
  <c r="E35" i="5"/>
  <c r="F35" i="5"/>
  <c r="E27" i="5"/>
  <c r="F27" i="5"/>
  <c r="E19" i="5"/>
  <c r="F19" i="5"/>
  <c r="F14" i="4"/>
  <c r="E10" i="4"/>
  <c r="F10" i="4"/>
  <c r="G10" i="4"/>
  <c r="E83" i="4"/>
  <c r="F83" i="4"/>
  <c r="G83" i="4"/>
  <c r="E75" i="4"/>
  <c r="F75" i="4"/>
  <c r="G75" i="4"/>
  <c r="E85" i="4"/>
  <c r="F85" i="4"/>
  <c r="G85" i="4"/>
  <c r="E77" i="4"/>
  <c r="F77" i="4"/>
  <c r="G77" i="4"/>
  <c r="E69" i="4"/>
  <c r="F69" i="4"/>
  <c r="G69" i="4"/>
  <c r="E61" i="4"/>
  <c r="F61" i="4"/>
  <c r="G61" i="4"/>
  <c r="E53" i="4"/>
  <c r="F53" i="4"/>
  <c r="G53" i="4"/>
  <c r="E45" i="4"/>
  <c r="F45" i="4"/>
  <c r="G45" i="4"/>
  <c r="E37" i="4"/>
  <c r="F37" i="4"/>
  <c r="G37" i="4"/>
  <c r="E29" i="4"/>
  <c r="F29" i="4"/>
  <c r="G29" i="4"/>
  <c r="E21" i="4"/>
  <c r="F21" i="4"/>
  <c r="G21" i="4"/>
  <c r="E13" i="4"/>
  <c r="F13" i="4"/>
  <c r="G13" i="4"/>
  <c r="E84" i="4"/>
  <c r="F84" i="4"/>
  <c r="G84" i="4"/>
  <c r="E76" i="4"/>
  <c r="F76" i="4"/>
  <c r="G76" i="4"/>
  <c r="E68" i="4"/>
  <c r="F68" i="4"/>
  <c r="G68" i="4"/>
  <c r="E60" i="4"/>
  <c r="F60" i="4"/>
  <c r="G60" i="4"/>
  <c r="E52" i="4"/>
  <c r="F52" i="4"/>
  <c r="G52" i="4"/>
  <c r="E44" i="4"/>
  <c r="F44" i="4"/>
  <c r="G44" i="4"/>
  <c r="E36" i="4"/>
  <c r="F36" i="4"/>
  <c r="G36" i="4"/>
  <c r="E28" i="4"/>
  <c r="F28" i="4"/>
  <c r="G28" i="4"/>
  <c r="E20" i="4"/>
  <c r="F20" i="4"/>
  <c r="G20" i="4"/>
  <c r="E12" i="4"/>
  <c r="F12" i="4"/>
  <c r="G12" i="4"/>
  <c r="E27" i="4"/>
  <c r="F27" i="4"/>
  <c r="G27" i="4"/>
  <c r="E90" i="4"/>
  <c r="F90" i="4"/>
  <c r="G90" i="4"/>
  <c r="E82" i="4"/>
  <c r="F82" i="4"/>
  <c r="G82" i="4"/>
  <c r="E74" i="4"/>
  <c r="F74" i="4"/>
  <c r="G74" i="4"/>
  <c r="E66" i="4"/>
  <c r="F66" i="4"/>
  <c r="G66" i="4"/>
  <c r="E58" i="4"/>
  <c r="F58" i="4"/>
  <c r="G58" i="4"/>
  <c r="E50" i="4"/>
  <c r="F50" i="4"/>
  <c r="G50" i="4"/>
  <c r="E42" i="4"/>
  <c r="F42" i="4"/>
  <c r="G42" i="4"/>
  <c r="E34" i="4"/>
  <c r="F34" i="4"/>
  <c r="G34" i="4"/>
  <c r="E26" i="4"/>
  <c r="F26" i="4"/>
  <c r="G26" i="4"/>
  <c r="E18" i="4"/>
  <c r="F18" i="4"/>
  <c r="G18" i="4"/>
  <c r="E51" i="4"/>
  <c r="F51" i="4"/>
  <c r="G51" i="4"/>
  <c r="E11" i="4"/>
  <c r="F11" i="4"/>
  <c r="G11" i="4"/>
  <c r="E89" i="4"/>
  <c r="F89" i="4"/>
  <c r="G89" i="4"/>
  <c r="E81" i="4"/>
  <c r="F81" i="4"/>
  <c r="G81" i="4"/>
  <c r="E73" i="4"/>
  <c r="F73" i="4"/>
  <c r="G73" i="4"/>
  <c r="E65" i="4"/>
  <c r="F65" i="4"/>
  <c r="G65" i="4"/>
  <c r="E57" i="4"/>
  <c r="F57" i="4"/>
  <c r="G57" i="4"/>
  <c r="E49" i="4"/>
  <c r="F49" i="4"/>
  <c r="G49" i="4"/>
  <c r="E41" i="4"/>
  <c r="F41" i="4"/>
  <c r="G41" i="4"/>
  <c r="E33" i="4"/>
  <c r="F33" i="4"/>
  <c r="G33" i="4"/>
  <c r="E25" i="4"/>
  <c r="F25" i="4"/>
  <c r="G25" i="4"/>
  <c r="E17" i="4"/>
  <c r="F17" i="4"/>
  <c r="G17" i="4"/>
  <c r="E67" i="4"/>
  <c r="F67" i="4"/>
  <c r="G67" i="4"/>
  <c r="E43" i="4"/>
  <c r="F43" i="4"/>
  <c r="G43" i="4"/>
  <c r="E19" i="4"/>
  <c r="F19" i="4"/>
  <c r="G19" i="4"/>
  <c r="E88" i="4"/>
  <c r="F88" i="4"/>
  <c r="G88" i="4"/>
  <c r="E80" i="4"/>
  <c r="F80" i="4"/>
  <c r="G80" i="4"/>
  <c r="E72" i="4"/>
  <c r="F72" i="4"/>
  <c r="G72" i="4"/>
  <c r="E64" i="4"/>
  <c r="F64" i="4"/>
  <c r="G64" i="4"/>
  <c r="E56" i="4"/>
  <c r="F56" i="4"/>
  <c r="G56" i="4"/>
  <c r="E48" i="4"/>
  <c r="F48" i="4"/>
  <c r="G48" i="4"/>
  <c r="E40" i="4"/>
  <c r="F40" i="4"/>
  <c r="G40" i="4"/>
  <c r="E32" i="4"/>
  <c r="F32" i="4"/>
  <c r="G32" i="4"/>
  <c r="E24" i="4"/>
  <c r="F24" i="4"/>
  <c r="G24" i="4"/>
  <c r="E16" i="4"/>
  <c r="F16" i="4"/>
  <c r="G16" i="4"/>
  <c r="E59" i="4"/>
  <c r="F59" i="4"/>
  <c r="G59" i="4"/>
  <c r="E35" i="4"/>
  <c r="F35" i="4"/>
  <c r="G35" i="4"/>
  <c r="E87" i="4"/>
  <c r="F87" i="4"/>
  <c r="G87" i="4"/>
  <c r="E79" i="4"/>
  <c r="F79" i="4"/>
  <c r="G79" i="4"/>
  <c r="E71" i="4"/>
  <c r="F71" i="4"/>
  <c r="G71" i="4"/>
  <c r="E63" i="4"/>
  <c r="F63" i="4"/>
  <c r="G63" i="4"/>
  <c r="E55" i="4"/>
  <c r="F55" i="4"/>
  <c r="G55" i="4"/>
  <c r="E47" i="4"/>
  <c r="F47" i="4"/>
  <c r="G47" i="4"/>
  <c r="E39" i="4"/>
  <c r="F39" i="4"/>
  <c r="G39" i="4"/>
  <c r="E31" i="4"/>
  <c r="F31" i="4"/>
  <c r="G31" i="4"/>
  <c r="E23" i="4"/>
  <c r="F23" i="4"/>
  <c r="G23" i="4"/>
  <c r="E15" i="4"/>
  <c r="F15" i="4"/>
  <c r="G15" i="4"/>
  <c r="E86" i="4"/>
  <c r="F86" i="4"/>
  <c r="G86" i="4"/>
  <c r="E78" i="4"/>
  <c r="F78" i="4"/>
  <c r="G78" i="4"/>
  <c r="E70" i="4"/>
  <c r="F70" i="4"/>
  <c r="G70" i="4"/>
  <c r="E62" i="4"/>
  <c r="F62" i="4"/>
  <c r="G62" i="4"/>
  <c r="E54" i="4"/>
  <c r="F54" i="4"/>
  <c r="G54" i="4"/>
  <c r="E46" i="4"/>
  <c r="F46" i="4"/>
  <c r="G46" i="4"/>
  <c r="E38" i="4"/>
  <c r="F38" i="4"/>
  <c r="G38" i="4"/>
  <c r="E30" i="4"/>
  <c r="F30" i="4"/>
  <c r="G30" i="4"/>
  <c r="E22" i="4"/>
  <c r="F22" i="4"/>
  <c r="G22" i="4"/>
  <c r="F18" i="5"/>
  <c r="G14" i="4"/>
  <c r="C12" i="2"/>
  <c r="D12" i="2"/>
  <c r="C11" i="2"/>
  <c r="C17" i="2"/>
  <c r="C18" i="2"/>
  <c r="C19" i="2"/>
  <c r="C25" i="2"/>
  <c r="C26" i="2"/>
  <c r="C27" i="2"/>
  <c r="C10" i="2"/>
  <c r="D19" i="2"/>
  <c r="E19" i="2"/>
  <c r="D18" i="2"/>
  <c r="E18" i="2"/>
  <c r="D17" i="2"/>
  <c r="E17" i="2"/>
  <c r="D11" i="2"/>
  <c r="E11" i="2"/>
  <c r="D10" i="2"/>
  <c r="E10" i="2"/>
  <c r="D27" i="2"/>
  <c r="E27" i="2"/>
  <c r="D26" i="2"/>
  <c r="E26" i="2"/>
  <c r="D25" i="2"/>
  <c r="E25" i="2"/>
  <c r="E12" i="2"/>
  <c r="C32" i="2"/>
  <c r="D32" i="2"/>
  <c r="C24" i="2"/>
  <c r="D24" i="2"/>
  <c r="C16" i="2"/>
  <c r="D16" i="2"/>
  <c r="C31" i="2"/>
  <c r="C23" i="2"/>
  <c r="D23" i="2"/>
  <c r="C15" i="2"/>
  <c r="D15" i="2"/>
  <c r="C30" i="2"/>
  <c r="C22" i="2"/>
  <c r="D22" i="2"/>
  <c r="C14" i="2"/>
  <c r="D14" i="2"/>
  <c r="C29" i="2"/>
  <c r="C21" i="2"/>
  <c r="D21" i="2"/>
  <c r="C13" i="2"/>
  <c r="D13" i="2"/>
  <c r="C28" i="2"/>
  <c r="C20" i="2"/>
  <c r="D20" i="2"/>
  <c r="D30" i="2"/>
  <c r="E30" i="2"/>
  <c r="D31" i="2"/>
  <c r="E31" i="2"/>
  <c r="D28" i="2"/>
  <c r="E28" i="2"/>
  <c r="D29" i="2"/>
  <c r="E29" i="2"/>
  <c r="E32" i="2"/>
  <c r="E24" i="2"/>
  <c r="E14" i="2"/>
  <c r="E20" i="2"/>
  <c r="E13" i="2"/>
  <c r="E15" i="2"/>
  <c r="E16" i="2"/>
  <c r="E22" i="2"/>
  <c r="E21" i="2"/>
  <c r="E23" i="2"/>
</calcChain>
</file>

<file path=xl/sharedStrings.xml><?xml version="1.0" encoding="utf-8"?>
<sst xmlns="http://schemas.openxmlformats.org/spreadsheetml/2006/main" count="219" uniqueCount="83">
  <si>
    <t>T (s)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</si>
  <si>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</si>
  <si>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</si>
  <si>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</si>
  <si>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</si>
  <si>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</si>
  <si>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</si>
  <si>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</si>
  <si>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</si>
  <si>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</si>
  <si>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</si>
  <si>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</si>
  <si>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r>
      <rPr>
        <sz val="10"/>
        <color theme="1"/>
        <rFont val="Times New Roman"/>
        <family val="1"/>
      </rPr>
      <t>σ</t>
    </r>
    <r>
      <rPr>
        <vertAlign val="subscript"/>
        <sz val="9"/>
        <color theme="1"/>
        <rFont val="Arial"/>
        <family val="2"/>
      </rPr>
      <t>Reg</t>
    </r>
  </si>
  <si>
    <t>Table 4. Coefficients and Standard Deviations of Regression for the Stochastic-Scaling Approach</t>
  </si>
  <si>
    <t>Table 5. Coefficients and Standard Deviations of Regression for the Empirical-Scaling Approach</t>
  </si>
  <si>
    <t>c12</t>
  </si>
  <si>
    <t>c13</t>
  </si>
  <si>
    <t>c14</t>
  </si>
  <si>
    <t>c15</t>
  </si>
  <si>
    <t>c16</t>
  </si>
  <si>
    <t>c17</t>
  </si>
  <si>
    <t>c18</t>
  </si>
  <si>
    <t>Table 6. Coefficients of the Between-Event Variability Model in Natural Log Units</t>
  </si>
  <si>
    <t>c19</t>
  </si>
  <si>
    <t>c20</t>
  </si>
  <si>
    <t>c21</t>
  </si>
  <si>
    <t>c22</t>
  </si>
  <si>
    <t>c23</t>
  </si>
  <si>
    <t>c24</t>
  </si>
  <si>
    <t>c25</t>
  </si>
  <si>
    <t>Table 7. Coefficients of the Within-Event Variability Model in Natural Log Units</t>
  </si>
  <si>
    <t>Parameters</t>
  </si>
  <si>
    <t>Magnitude, M</t>
  </si>
  <si>
    <r>
      <t>Distance, R</t>
    </r>
    <r>
      <rPr>
        <vertAlign val="subscript"/>
        <sz val="10"/>
        <color rgb="FF0070C0"/>
        <rFont val="Arial"/>
        <family val="2"/>
      </rPr>
      <t>RUP</t>
    </r>
    <r>
      <rPr>
        <sz val="10"/>
        <color rgb="FF0070C0"/>
        <rFont val="Arial"/>
        <family val="2"/>
      </rPr>
      <t xml:space="preserve"> (km)</t>
    </r>
  </si>
  <si>
    <t>log (Ȳ)</t>
  </si>
  <si>
    <t>Ȳ (g)</t>
  </si>
  <si>
    <t>R</t>
  </si>
  <si>
    <t>Rrup=5km</t>
  </si>
  <si>
    <t>M5</t>
  </si>
  <si>
    <t>M6</t>
  </si>
  <si>
    <t>M7</t>
  </si>
  <si>
    <t>M8</t>
  </si>
  <si>
    <t>Rrup=10km</t>
  </si>
  <si>
    <t>Rrup=30km</t>
  </si>
  <si>
    <t>Rrup=70km</t>
  </si>
  <si>
    <t>Period, T (s)</t>
  </si>
  <si>
    <t>Coefficients</t>
  </si>
  <si>
    <t xml:space="preserve">c1 = </t>
  </si>
  <si>
    <t xml:space="preserve">c2 = </t>
  </si>
  <si>
    <t xml:space="preserve">c3 = </t>
  </si>
  <si>
    <t xml:space="preserve">c4 = </t>
  </si>
  <si>
    <t xml:space="preserve">c5 = </t>
  </si>
  <si>
    <t xml:space="preserve">c6 = </t>
  </si>
  <si>
    <t xml:space="preserve">c7 = </t>
  </si>
  <si>
    <t xml:space="preserve">c8 = </t>
  </si>
  <si>
    <t xml:space="preserve">c9 = </t>
  </si>
  <si>
    <t xml:space="preserve">c10 = </t>
  </si>
  <si>
    <r>
      <t>R</t>
    </r>
    <r>
      <rPr>
        <vertAlign val="subscript"/>
        <sz val="10"/>
        <color theme="1"/>
        <rFont val="Arial"/>
        <family val="2"/>
      </rPr>
      <t>RUP</t>
    </r>
    <r>
      <rPr>
        <sz val="10"/>
        <color theme="1"/>
        <rFont val="Arial"/>
        <family val="2"/>
      </rPr>
      <t xml:space="preserve"> (km)</t>
    </r>
  </si>
  <si>
    <t xml:space="preserve">c11 = </t>
  </si>
  <si>
    <t>Stochastic</t>
  </si>
  <si>
    <t>Empirical</t>
  </si>
  <si>
    <t>S_M5</t>
  </si>
  <si>
    <t>S_M7</t>
  </si>
  <si>
    <t>E_M5</t>
  </si>
  <si>
    <t>E_M7</t>
  </si>
  <si>
    <t xml:space="preserve">R = </t>
  </si>
  <si>
    <t>M</t>
  </si>
  <si>
    <t>PGA</t>
  </si>
  <si>
    <t>T=0.1s</t>
  </si>
  <si>
    <t>T=0.2s</t>
  </si>
  <si>
    <t>T=0.5s</t>
  </si>
  <si>
    <t>T=1.0s</t>
  </si>
  <si>
    <t>T=4.0s</t>
  </si>
  <si>
    <t>SS R10</t>
  </si>
  <si>
    <t>SS R100</t>
  </si>
  <si>
    <t>SS R400</t>
  </si>
  <si>
    <t>ES R10</t>
  </si>
  <si>
    <t>ES R100</t>
  </si>
  <si>
    <t>ES R400</t>
  </si>
  <si>
    <t>f=0.1</t>
  </si>
  <si>
    <t>f=1.0</t>
  </si>
  <si>
    <t>f=10</t>
  </si>
  <si>
    <t>f=100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</si>
</sst>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vertAlign val="subscript"/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vertAlign val="subscript"/>
      <sz val="10"/>
      <color rgb="FF0070C0"/>
      <name val="Arial"/>
      <family val="2"/>
    </font>
    <font>
      <sz val="10"/>
      <color theme="0"/>
      <name val="Arial"/>
      <family val="2"/>
    </font>
    <font>
      <sz val="8"/>
      <color rgb="FF000000"/>
      <name val="Segoe UI"/>
      <family val="2"/>
    </font>
    <font>
      <vertAlign val="subscript"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65" fontId="6" fillId="0" borderId="0" xfId="0" applyNumberFormat="1" applyFont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'Response spectrum'!$E$9</c:f>
              <c:strCache>
                <c:ptCount val="1"/>
                <c:pt idx="0">
                  <c:v>Ȳ (g)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'Response spectrum'!$B$10:$B$32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'Response spectrum'!$E$10:$E$32</c:f>
              <c:numCache>
                <c:formatCode>0.0000</c:formatCode>
                <c:ptCount val="23"/>
                <c:pt idx="0">
                  <c:v>0.178741755967427</c:v>
                </c:pt>
                <c:pt idx="1">
                  <c:v>0.202475881238435</c:v>
                </c:pt>
                <c:pt idx="2">
                  <c:v>0.296736021165176</c:v>
                </c:pt>
                <c:pt idx="3">
                  <c:v>0.369351899672339</c:v>
                </c:pt>
                <c:pt idx="4">
                  <c:v>0.412657925509396</c:v>
                </c:pt>
                <c:pt idx="5">
                  <c:v>0.429142327243296</c:v>
                </c:pt>
                <c:pt idx="6">
                  <c:v>0.394248692479082</c:v>
                </c:pt>
                <c:pt idx="7">
                  <c:v>0.346942119952098</c:v>
                </c:pt>
                <c:pt idx="8">
                  <c:v>0.279269522169316</c:v>
                </c:pt>
                <c:pt idx="9">
                  <c:v>0.235421050138273</c:v>
                </c:pt>
                <c:pt idx="10">
                  <c:v>0.203441699744161</c:v>
                </c:pt>
                <c:pt idx="11">
                  <c:v>0.186697559404924</c:v>
                </c:pt>
                <c:pt idx="12">
                  <c:v>0.158796932178546</c:v>
                </c:pt>
                <c:pt idx="13">
                  <c:v>0.138632634281646</c:v>
                </c:pt>
                <c:pt idx="14">
                  <c:v>0.112117007897882</c:v>
                </c:pt>
                <c:pt idx="15">
                  <c:v>0.0923992553513341</c:v>
                </c:pt>
                <c:pt idx="16">
                  <c:v>0.0732204329970461</c:v>
                </c:pt>
                <c:pt idx="17">
                  <c:v>0.0587083887564589</c:v>
                </c:pt>
                <c:pt idx="18">
                  <c:v>0.0436285236759232</c:v>
                </c:pt>
                <c:pt idx="19">
                  <c:v>0.035503281425547</c:v>
                </c:pt>
                <c:pt idx="20">
                  <c:v>0.0291093495009209</c:v>
                </c:pt>
                <c:pt idx="21">
                  <c:v>0.0186083824972193</c:v>
                </c:pt>
                <c:pt idx="22">
                  <c:v>0.0119563556360148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25-4F04-B23F-052A8F68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693800"/>
        <c:axId val="1910061032"/>
      </c:scatterChart>
      <c:valAx>
        <c:axId val="1824693800"/>
        <c:scaling>
          <c:logBase val="10.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061032"/>
        <c:crossesAt val="1.0E-5"/>
        <c:crossBetween val="midCat"/>
      </c:valAx>
      <c:valAx>
        <c:axId val="1910061032"/>
        <c:scaling>
          <c:logBase val="10.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Sa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E+0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4693800"/>
        <c:crossesAt val="0.001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91604842768"/>
          <c:y val="0.0424437256051117"/>
          <c:w val="0.719708751685496"/>
          <c:h val="0.7484311468282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Validations!$U$56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Validations!$T$57:$T$79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Validations!$U$57:$U$79</c:f>
              <c:numCache>
                <c:formatCode>General</c:formatCode>
                <c:ptCount val="23"/>
                <c:pt idx="0">
                  <c:v>0.0425048280154708</c:v>
                </c:pt>
                <c:pt idx="1">
                  <c:v>0.0566014933663641</c:v>
                </c:pt>
                <c:pt idx="2">
                  <c:v>0.090970074118495</c:v>
                </c:pt>
                <c:pt idx="3">
                  <c:v>0.0997889180262912</c:v>
                </c:pt>
                <c:pt idx="4">
                  <c:v>0.0952267953494964</c:v>
                </c:pt>
                <c:pt idx="5">
                  <c:v>0.0871459747585777</c:v>
                </c:pt>
                <c:pt idx="6">
                  <c:v>0.0732305576895608</c:v>
                </c:pt>
                <c:pt idx="7">
                  <c:v>0.065529205029746</c:v>
                </c:pt>
                <c:pt idx="8">
                  <c:v>0.0515875495355267</c:v>
                </c:pt>
                <c:pt idx="9">
                  <c:v>0.0402284288684841</c:v>
                </c:pt>
                <c:pt idx="10">
                  <c:v>0.030856890814306</c:v>
                </c:pt>
                <c:pt idx="11">
                  <c:v>0.0246535468100161</c:v>
                </c:pt>
                <c:pt idx="12">
                  <c:v>0.0164304308693833</c:v>
                </c:pt>
                <c:pt idx="13">
                  <c:v>0.0118363591336758</c:v>
                </c:pt>
                <c:pt idx="14">
                  <c:v>0.00616334777848671</c:v>
                </c:pt>
                <c:pt idx="15">
                  <c:v>0.00375105621928353</c:v>
                </c:pt>
                <c:pt idx="16">
                  <c:v>0.00172638612966733</c:v>
                </c:pt>
                <c:pt idx="17">
                  <c:v>0.000988121944093482</c:v>
                </c:pt>
                <c:pt idx="18">
                  <c:v>0.000441852920652421</c:v>
                </c:pt>
                <c:pt idx="19">
                  <c:v>0.000253394071740411</c:v>
                </c:pt>
                <c:pt idx="20">
                  <c:v>0.000163146081376061</c:v>
                </c:pt>
                <c:pt idx="21">
                  <c:v>6.74614015322123E-5</c:v>
                </c:pt>
                <c:pt idx="22">
                  <c:v>3.53922289580281E-5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3FA-4832-B01F-CD87ECE05DF5}"/>
            </c:ext>
          </c:extLst>
        </c:ser>
        <c:ser>
          <c:idx val="1"/>
          <c:order val="1"/>
          <c:tx>
            <c:strRef>
              <c:f>Validations!$V$56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Validations!$T$57:$T$79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Validations!$V$57:$V$79</c:f>
              <c:numCache>
                <c:formatCode>General</c:formatCode>
                <c:ptCount val="23"/>
                <c:pt idx="0">
                  <c:v>0.125908776141441</c:v>
                </c:pt>
                <c:pt idx="1">
                  <c:v>0.162072848754951</c:v>
                </c:pt>
                <c:pt idx="2">
                  <c:v>0.25439221196356</c:v>
                </c:pt>
                <c:pt idx="3">
                  <c:v>0.285905402015646</c:v>
                </c:pt>
                <c:pt idx="4">
                  <c:v>0.282491316272828</c:v>
                </c:pt>
                <c:pt idx="5">
                  <c:v>0.265751177496733</c:v>
                </c:pt>
                <c:pt idx="6">
                  <c:v>0.23306870101055</c:v>
                </c:pt>
                <c:pt idx="7">
                  <c:v>0.215679457659067</c:v>
                </c:pt>
                <c:pt idx="8">
                  <c:v>0.185650849148173</c:v>
                </c:pt>
                <c:pt idx="9">
                  <c:v>0.158081429862772</c:v>
                </c:pt>
                <c:pt idx="10">
                  <c:v>0.131088092341552</c:v>
                </c:pt>
                <c:pt idx="11">
                  <c:v>0.111501383930951</c:v>
                </c:pt>
                <c:pt idx="12">
                  <c:v>0.0831629927458922</c:v>
                </c:pt>
                <c:pt idx="13">
                  <c:v>0.0649091051597741</c:v>
                </c:pt>
                <c:pt idx="14">
                  <c:v>0.0383465047726584</c:v>
                </c:pt>
                <c:pt idx="15">
                  <c:v>0.025210792561545</c:v>
                </c:pt>
                <c:pt idx="16">
                  <c:v>0.0126575723157303</c:v>
                </c:pt>
                <c:pt idx="17">
                  <c:v>0.00761882281772941</c:v>
                </c:pt>
                <c:pt idx="18">
                  <c:v>0.00367695104804396</c:v>
                </c:pt>
                <c:pt idx="19">
                  <c:v>0.00221397060217189</c:v>
                </c:pt>
                <c:pt idx="20">
                  <c:v>0.00151683711503293</c:v>
                </c:pt>
                <c:pt idx="21">
                  <c:v>0.00072056228593629</c:v>
                </c:pt>
                <c:pt idx="22">
                  <c:v>0.000404262231750242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3FA-4832-B01F-CD87ECE05DF5}"/>
            </c:ext>
          </c:extLst>
        </c:ser>
        <c:ser>
          <c:idx val="2"/>
          <c:order val="2"/>
          <c:tx>
            <c:strRef>
              <c:f>Validations!$W$56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Validations!$T$57:$T$79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Validations!$W$57:$W$79</c:f>
              <c:numCache>
                <c:formatCode>General</c:formatCode>
                <c:ptCount val="23"/>
                <c:pt idx="0">
                  <c:v>0.259533690172506</c:v>
                </c:pt>
                <c:pt idx="1">
                  <c:v>0.328497933495086</c:v>
                </c:pt>
                <c:pt idx="2">
                  <c:v>0.513628453751156</c:v>
                </c:pt>
                <c:pt idx="3">
                  <c:v>0.589389518979673</c:v>
                </c:pt>
                <c:pt idx="4">
                  <c:v>0.597160447926399</c:v>
                </c:pt>
                <c:pt idx="5">
                  <c:v>0.571930244086948</c:v>
                </c:pt>
                <c:pt idx="6">
                  <c:v>0.503889802990253</c:v>
                </c:pt>
                <c:pt idx="7">
                  <c:v>0.459687470205985</c:v>
                </c:pt>
                <c:pt idx="8">
                  <c:v>0.400727346895373</c:v>
                </c:pt>
                <c:pt idx="9">
                  <c:v>0.348360286920427</c:v>
                </c:pt>
                <c:pt idx="10">
                  <c:v>0.298383169692663</c:v>
                </c:pt>
                <c:pt idx="11">
                  <c:v>0.262712723798658</c:v>
                </c:pt>
                <c:pt idx="12">
                  <c:v>0.210383301880543</c:v>
                </c:pt>
                <c:pt idx="13">
                  <c:v>0.174740313310733</c:v>
                </c:pt>
                <c:pt idx="14">
                  <c:v>0.115780359912081</c:v>
                </c:pt>
                <c:pt idx="15">
                  <c:v>0.0827216950041032</c:v>
                </c:pt>
                <c:pt idx="16">
                  <c:v>0.0468557502866768</c:v>
                </c:pt>
                <c:pt idx="17">
                  <c:v>0.0303924144876668</c:v>
                </c:pt>
                <c:pt idx="18">
                  <c:v>0.0168150423746309</c:v>
                </c:pt>
                <c:pt idx="19">
                  <c:v>0.0111775661715848</c:v>
                </c:pt>
                <c:pt idx="20">
                  <c:v>0.00836182831952297</c:v>
                </c:pt>
                <c:pt idx="21">
                  <c:v>0.00469772614043454</c:v>
                </c:pt>
                <c:pt idx="22">
                  <c:v>0.00286166257362948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3FA-4832-B01F-CD87ECE05DF5}"/>
            </c:ext>
          </c:extLst>
        </c:ser>
        <c:ser>
          <c:idx val="3"/>
          <c:order val="3"/>
          <c:tx>
            <c:strRef>
              <c:f>Validations!$X$56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Validations!$T$57:$T$79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Validations!$X$57:$X$79</c:f>
              <c:numCache>
                <c:formatCode>General</c:formatCode>
                <c:ptCount val="23"/>
                <c:pt idx="0">
                  <c:v>0.372264378433134</c:v>
                </c:pt>
                <c:pt idx="1">
                  <c:v>0.471297371820411</c:v>
                </c:pt>
                <c:pt idx="2">
                  <c:v>0.748745693623837</c:v>
                </c:pt>
                <c:pt idx="3">
                  <c:v>0.874223458592373</c:v>
                </c:pt>
                <c:pt idx="4">
                  <c:v>0.899532725868537</c:v>
                </c:pt>
                <c:pt idx="5">
                  <c:v>0.868662209848438</c:v>
                </c:pt>
                <c:pt idx="6">
                  <c:v>0.740026350142005</c:v>
                </c:pt>
                <c:pt idx="7">
                  <c:v>0.634448755345865</c:v>
                </c:pt>
                <c:pt idx="8">
                  <c:v>0.51880125996803</c:v>
                </c:pt>
                <c:pt idx="9">
                  <c:v>0.430503239327184</c:v>
                </c:pt>
                <c:pt idx="10">
                  <c:v>0.363902804648731</c:v>
                </c:pt>
                <c:pt idx="11">
                  <c:v>0.32246453440904</c:v>
                </c:pt>
                <c:pt idx="12">
                  <c:v>0.266006607287395</c:v>
                </c:pt>
                <c:pt idx="13">
                  <c:v>0.230930129006329</c:v>
                </c:pt>
                <c:pt idx="14">
                  <c:v>0.169646149089029</c:v>
                </c:pt>
                <c:pt idx="15">
                  <c:v>0.132511127864245</c:v>
                </c:pt>
                <c:pt idx="16">
                  <c:v>0.0875740380806156</c:v>
                </c:pt>
                <c:pt idx="17">
                  <c:v>0.0627252690857179</c:v>
                </c:pt>
                <c:pt idx="18">
                  <c:v>0.0422579168402094</c:v>
                </c:pt>
                <c:pt idx="19">
                  <c:v>0.0326078863978193</c:v>
                </c:pt>
                <c:pt idx="20">
                  <c:v>0.027331504990248</c:v>
                </c:pt>
                <c:pt idx="21">
                  <c:v>0.0186940699502443</c:v>
                </c:pt>
                <c:pt idx="22">
                  <c:v>0.0125537558476812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3FA-4832-B01F-CD87ECE0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998344"/>
        <c:axId val="1913596520"/>
      </c:scatterChart>
      <c:valAx>
        <c:axId val="1912998344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596520"/>
        <c:crossesAt val="1.0E-5"/>
        <c:crossBetween val="midCat"/>
      </c:valAx>
      <c:valAx>
        <c:axId val="1913596520"/>
        <c:scaling>
          <c:logBase val="10.0"/>
          <c:orientation val="minMax"/>
          <c:max val="1.0"/>
          <c:min val="1.0E-5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99834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847619513653"/>
          <c:y val="0.0614175608281699"/>
          <c:w val="0.767678974563797"/>
          <c:h val="0.86872661326885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Validations!$U$83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Validations!$T$84:$T$106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Validations!$U$84:$U$106</c:f>
              <c:numCache>
                <c:formatCode>General</c:formatCode>
                <c:ptCount val="23"/>
                <c:pt idx="0">
                  <c:v>0.00878882689199238</c:v>
                </c:pt>
                <c:pt idx="1">
                  <c:v>0.0104232849126365</c:v>
                </c:pt>
                <c:pt idx="2">
                  <c:v>0.0166625353382884</c:v>
                </c:pt>
                <c:pt idx="3">
                  <c:v>0.0203115669728618</c:v>
                </c:pt>
                <c:pt idx="4">
                  <c:v>0.0211302697803164</c:v>
                </c:pt>
                <c:pt idx="5">
                  <c:v>0.0202343372385718</c:v>
                </c:pt>
                <c:pt idx="6">
                  <c:v>0.017422201924482</c:v>
                </c:pt>
                <c:pt idx="7">
                  <c:v>0.0156357239759245</c:v>
                </c:pt>
                <c:pt idx="8">
                  <c:v>0.0124562994746726</c:v>
                </c:pt>
                <c:pt idx="9">
                  <c:v>0.00998977314991597</c:v>
                </c:pt>
                <c:pt idx="10">
                  <c:v>0.007925224347272</c:v>
                </c:pt>
                <c:pt idx="11">
                  <c:v>0.00647987378739884</c:v>
                </c:pt>
                <c:pt idx="12">
                  <c:v>0.00453676117787475</c:v>
                </c:pt>
                <c:pt idx="13">
                  <c:v>0.00335140234675807</c:v>
                </c:pt>
                <c:pt idx="14">
                  <c:v>0.00181163783580122</c:v>
                </c:pt>
                <c:pt idx="15">
                  <c:v>0.00111624922186671</c:v>
                </c:pt>
                <c:pt idx="16">
                  <c:v>0.00053488605963238</c:v>
                </c:pt>
                <c:pt idx="17">
                  <c:v>0.00030910829340807</c:v>
                </c:pt>
                <c:pt idx="18">
                  <c:v>0.000138830280487953</c:v>
                </c:pt>
                <c:pt idx="19">
                  <c:v>7.99022554957803E-5</c:v>
                </c:pt>
                <c:pt idx="20">
                  <c:v>5.11694852400416E-5</c:v>
                </c:pt>
                <c:pt idx="21">
                  <c:v>2.17484681427818E-5</c:v>
                </c:pt>
                <c:pt idx="22">
                  <c:v>1.13806087685298E-5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DCB-40E2-A403-FAE391E329D9}"/>
            </c:ext>
          </c:extLst>
        </c:ser>
        <c:ser>
          <c:idx val="1"/>
          <c:order val="1"/>
          <c:tx>
            <c:strRef>
              <c:f>Validations!$V$83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Validations!$T$84:$T$106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Validations!$V$84:$V$106</c:f>
              <c:numCache>
                <c:formatCode>General</c:formatCode>
                <c:ptCount val="23"/>
                <c:pt idx="0">
                  <c:v>0.0323216282509739</c:v>
                </c:pt>
                <c:pt idx="1">
                  <c:v>0.0373449714851665</c:v>
                </c:pt>
                <c:pt idx="2">
                  <c:v>0.0573739027769505</c:v>
                </c:pt>
                <c:pt idx="3">
                  <c:v>0.0704925782134823</c:v>
                </c:pt>
                <c:pt idx="4">
                  <c:v>0.0754203026551766</c:v>
                </c:pt>
                <c:pt idx="5">
                  <c:v>0.0744698462641126</c:v>
                </c:pt>
                <c:pt idx="6">
                  <c:v>0.0676205093152807</c:v>
                </c:pt>
                <c:pt idx="7">
                  <c:v>0.0626850711864591</c:v>
                </c:pt>
                <c:pt idx="8">
                  <c:v>0.0541899285755517</c:v>
                </c:pt>
                <c:pt idx="9">
                  <c:v>0.0472007837092789</c:v>
                </c:pt>
                <c:pt idx="10">
                  <c:v>0.040419349266068</c:v>
                </c:pt>
                <c:pt idx="11">
                  <c:v>0.0352701162717247</c:v>
                </c:pt>
                <c:pt idx="12">
                  <c:v>0.0272981043817113</c:v>
                </c:pt>
                <c:pt idx="13">
                  <c:v>0.0217661209034856</c:v>
                </c:pt>
                <c:pt idx="14">
                  <c:v>0.0133493593518908</c:v>
                </c:pt>
                <c:pt idx="15">
                  <c:v>0.00886475872850563</c:v>
                </c:pt>
                <c:pt idx="16">
                  <c:v>0.00465833972697743</c:v>
                </c:pt>
                <c:pt idx="17">
                  <c:v>0.00285267424577157</c:v>
                </c:pt>
                <c:pt idx="18">
                  <c:v>0.00138896415509348</c:v>
                </c:pt>
                <c:pt idx="19">
                  <c:v>0.000838695317428071</c:v>
                </c:pt>
                <c:pt idx="20">
                  <c:v>0.00056812952574312</c:v>
                </c:pt>
                <c:pt idx="21">
                  <c:v>0.000275390950931354</c:v>
                </c:pt>
                <c:pt idx="22">
                  <c:v>0.000153823678739982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DCB-40E2-A403-FAE391E329D9}"/>
            </c:ext>
          </c:extLst>
        </c:ser>
        <c:ser>
          <c:idx val="2"/>
          <c:order val="2"/>
          <c:tx>
            <c:strRef>
              <c:f>Validations!$W$83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Validations!$T$84:$T$106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Validations!$W$84:$W$106</c:f>
              <c:numCache>
                <c:formatCode>General</c:formatCode>
                <c:ptCount val="23"/>
                <c:pt idx="0">
                  <c:v>0.0827133386830063</c:v>
                </c:pt>
                <c:pt idx="1">
                  <c:v>0.094710832773974</c:v>
                </c:pt>
                <c:pt idx="2">
                  <c:v>0.14263552428794</c:v>
                </c:pt>
                <c:pt idx="3">
                  <c:v>0.176028650924334</c:v>
                </c:pt>
                <c:pt idx="4">
                  <c:v>0.19182777955769</c:v>
                </c:pt>
                <c:pt idx="5">
                  <c:v>0.193424699409825</c:v>
                </c:pt>
                <c:pt idx="6">
                  <c:v>0.178284600471183</c:v>
                </c:pt>
                <c:pt idx="7">
                  <c:v>0.162738478664493</c:v>
                </c:pt>
                <c:pt idx="8">
                  <c:v>0.141399578929222</c:v>
                </c:pt>
                <c:pt idx="9">
                  <c:v>0.125067017406249</c:v>
                </c:pt>
                <c:pt idx="10">
                  <c:v>0.110450343151715</c:v>
                </c:pt>
                <c:pt idx="11">
                  <c:v>0.100010877039132</c:v>
                </c:pt>
                <c:pt idx="12">
                  <c:v>0.082095445172098</c:v>
                </c:pt>
                <c:pt idx="13">
                  <c:v>0.0693961704361409</c:v>
                </c:pt>
                <c:pt idx="14">
                  <c:v>0.0477363782113215</c:v>
                </c:pt>
                <c:pt idx="15">
                  <c:v>0.0343694569928606</c:v>
                </c:pt>
                <c:pt idx="16">
                  <c:v>0.0204833523880137</c:v>
                </c:pt>
                <c:pt idx="17">
                  <c:v>0.013620520530754</c:v>
                </c:pt>
                <c:pt idx="18">
                  <c:v>0.00763656187654068</c:v>
                </c:pt>
                <c:pt idx="19">
                  <c:v>0.00508685546184863</c:v>
                </c:pt>
                <c:pt idx="20">
                  <c:v>0.00374010394548519</c:v>
                </c:pt>
                <c:pt idx="21">
                  <c:v>0.00212848531690031</c:v>
                </c:pt>
                <c:pt idx="22">
                  <c:v>0.00128848952731381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DCB-40E2-A403-FAE391E329D9}"/>
            </c:ext>
          </c:extLst>
        </c:ser>
        <c:ser>
          <c:idx val="3"/>
          <c:order val="3"/>
          <c:tx>
            <c:strRef>
              <c:f>Validations!$X$83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Validations!$T$84:$T$106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Validations!$X$84:$X$106</c:f>
              <c:numCache>
                <c:formatCode>General</c:formatCode>
                <c:ptCount val="23"/>
                <c:pt idx="0">
                  <c:v>0.147291563295058</c:v>
                </c:pt>
                <c:pt idx="1">
                  <c:v>0.170022805636092</c:v>
                </c:pt>
                <c:pt idx="2">
                  <c:v>0.256024196868042</c:v>
                </c:pt>
                <c:pt idx="3">
                  <c:v>0.316273879869893</c:v>
                </c:pt>
                <c:pt idx="4">
                  <c:v>0.34767601300677</c:v>
                </c:pt>
                <c:pt idx="5">
                  <c:v>0.354554828310022</c:v>
                </c:pt>
                <c:pt idx="6">
                  <c:v>0.319307578829972</c:v>
                </c:pt>
                <c:pt idx="7">
                  <c:v>0.273587581371594</c:v>
                </c:pt>
                <c:pt idx="8">
                  <c:v>0.221298083978561</c:v>
                </c:pt>
                <c:pt idx="9">
                  <c:v>0.185838793061565</c:v>
                </c:pt>
                <c:pt idx="10">
                  <c:v>0.161712958203201</c:v>
                </c:pt>
                <c:pt idx="11">
                  <c:v>0.147736423203447</c:v>
                </c:pt>
                <c:pt idx="12">
                  <c:v>0.123397293509343</c:v>
                </c:pt>
                <c:pt idx="13">
                  <c:v>0.108615041568311</c:v>
                </c:pt>
                <c:pt idx="14">
                  <c:v>0.0828396980930497</c:v>
                </c:pt>
                <c:pt idx="15">
                  <c:v>0.0650546615101017</c:v>
                </c:pt>
                <c:pt idx="16">
                  <c:v>0.0454748122931559</c:v>
                </c:pt>
                <c:pt idx="17">
                  <c:v>0.0336461385589632</c:v>
                </c:pt>
                <c:pt idx="18">
                  <c:v>0.0230730343181098</c:v>
                </c:pt>
                <c:pt idx="19">
                  <c:v>0.0178276696198591</c:v>
                </c:pt>
                <c:pt idx="20">
                  <c:v>0.0145988949832236</c:v>
                </c:pt>
                <c:pt idx="21">
                  <c:v>0.010041339513674</c:v>
                </c:pt>
                <c:pt idx="22">
                  <c:v>0.00668865187224863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DCB-40E2-A403-FAE391E3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636088"/>
        <c:axId val="1912639672"/>
      </c:scatterChart>
      <c:valAx>
        <c:axId val="1912636088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639672"/>
        <c:crossesAt val="1.0E-6"/>
        <c:crossBetween val="midCat"/>
      </c:valAx>
      <c:valAx>
        <c:axId val="1912639672"/>
        <c:scaling>
          <c:logBase val="10.0"/>
          <c:orientation val="minMax"/>
          <c:max val="1.0"/>
          <c:min val="1.0E-6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636088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Validations!$AP$2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Validations!$AO$3:$AO$83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Validations!$AP$3:$AP$83</c:f>
              <c:numCache>
                <c:formatCode>General</c:formatCode>
                <c:ptCount val="81"/>
                <c:pt idx="0">
                  <c:v>1.107347991507274</c:v>
                </c:pt>
                <c:pt idx="1">
                  <c:v>0.694816393821099</c:v>
                </c:pt>
                <c:pt idx="2">
                  <c:v>0.316871725430002</c:v>
                </c:pt>
                <c:pt idx="3">
                  <c:v>0.16345147142449</c:v>
                </c:pt>
                <c:pt idx="4">
                  <c:v>0.0959224964818876</c:v>
                </c:pt>
                <c:pt idx="5">
                  <c:v>0.0617953878744303</c:v>
                </c:pt>
                <c:pt idx="6">
                  <c:v>0.0425512078559038</c:v>
                </c:pt>
                <c:pt idx="7">
                  <c:v>0.0307712665311115</c:v>
                </c:pt>
                <c:pt idx="8">
                  <c:v>0.0230970596700414</c:v>
                </c:pt>
                <c:pt idx="9">
                  <c:v>0.0178496781670089</c:v>
                </c:pt>
                <c:pt idx="10">
                  <c:v>0.014120840403032</c:v>
                </c:pt>
                <c:pt idx="11">
                  <c:v>0.0113869170264047</c:v>
                </c:pt>
                <c:pt idx="12">
                  <c:v>0.00943988185547239</c:v>
                </c:pt>
                <c:pt idx="13">
                  <c:v>0.00925250739502256</c:v>
                </c:pt>
                <c:pt idx="14">
                  <c:v>0.00906416436548999</c:v>
                </c:pt>
                <c:pt idx="15">
                  <c:v>0.0088756943084333</c:v>
                </c:pt>
                <c:pt idx="16">
                  <c:v>0.00868776428522093</c:v>
                </c:pt>
                <c:pt idx="17">
                  <c:v>0.00850090699449595</c:v>
                </c:pt>
                <c:pt idx="18">
                  <c:v>0.00831555006781696</c:v>
                </c:pt>
                <c:pt idx="19">
                  <c:v>0.0081320378734959</c:v>
                </c:pt>
                <c:pt idx="20">
                  <c:v>0.00795064802150778</c:v>
                </c:pt>
                <c:pt idx="21">
                  <c:v>0.00777160404764203</c:v>
                </c:pt>
                <c:pt idx="22">
                  <c:v>0.0075950852945252</c:v>
                </c:pt>
                <c:pt idx="23">
                  <c:v>0.00742123470359305</c:v>
                </c:pt>
                <c:pt idx="24">
                  <c:v>0.00724243434618693</c:v>
                </c:pt>
                <c:pt idx="25">
                  <c:v>0.0068592235186167</c:v>
                </c:pt>
                <c:pt idx="26">
                  <c:v>0.00650321587855198</c:v>
                </c:pt>
                <c:pt idx="27">
                  <c:v>0.00617176763150091</c:v>
                </c:pt>
                <c:pt idx="28">
                  <c:v>0.00586257263413968</c:v>
                </c:pt>
                <c:pt idx="29">
                  <c:v>0.00557360900157226</c:v>
                </c:pt>
                <c:pt idx="30">
                  <c:v>0.00530309567730438</c:v>
                </c:pt>
                <c:pt idx="31">
                  <c:v>0.0050494568441971</c:v>
                </c:pt>
                <c:pt idx="32">
                  <c:v>0.00481129255858668</c:v>
                </c:pt>
                <c:pt idx="33">
                  <c:v>0.00458735436243877</c:v>
                </c:pt>
                <c:pt idx="34">
                  <c:v>0.00437652490684947</c:v>
                </c:pt>
                <c:pt idx="35">
                  <c:v>0.00417780083023364</c:v>
                </c:pt>
                <c:pt idx="36">
                  <c:v>0.00399027829438472</c:v>
                </c:pt>
                <c:pt idx="37">
                  <c:v>0.00381314070426653</c:v>
                </c:pt>
                <c:pt idx="38">
                  <c:v>0.00364564823229429</c:v>
                </c:pt>
                <c:pt idx="39">
                  <c:v>0.00348712884181851</c:v>
                </c:pt>
                <c:pt idx="40">
                  <c:v>0.00333697056256963</c:v>
                </c:pt>
                <c:pt idx="41">
                  <c:v>0.00319461481667918</c:v>
                </c:pt>
                <c:pt idx="42">
                  <c:v>0.00305955063035415</c:v>
                </c:pt>
                <c:pt idx="43">
                  <c:v>0.00293130959544228</c:v>
                </c:pt>
                <c:pt idx="44">
                  <c:v>0.0028094614685835</c:v>
                </c:pt>
                <c:pt idx="45">
                  <c:v>0.00269361031461252</c:v>
                </c:pt>
                <c:pt idx="46">
                  <c:v>0.00258339111629814</c:v>
                </c:pt>
                <c:pt idx="47">
                  <c:v>0.0024784667851021</c:v>
                </c:pt>
                <c:pt idx="48">
                  <c:v>0.00237852551797794</c:v>
                </c:pt>
                <c:pt idx="49">
                  <c:v>0.0022832784537537</c:v>
                </c:pt>
                <c:pt idx="50">
                  <c:v>0.00219245758969772</c:v>
                </c:pt>
                <c:pt idx="51">
                  <c:v>0.00210581392473294</c:v>
                </c:pt>
                <c:pt idx="52">
                  <c:v>0.00202311580066005</c:v>
                </c:pt>
                <c:pt idx="53">
                  <c:v>0.00194414741685099</c:v>
                </c:pt>
                <c:pt idx="54">
                  <c:v>0.00186870749732157</c:v>
                </c:pt>
                <c:pt idx="55">
                  <c:v>0.00179660809200107</c:v>
                </c:pt>
                <c:pt idx="56">
                  <c:v>0.00172767349647854</c:v>
                </c:pt>
                <c:pt idx="57">
                  <c:v>0.00166173927659617</c:v>
                </c:pt>
                <c:pt idx="58">
                  <c:v>0.00159865138604136</c:v>
                </c:pt>
                <c:pt idx="59">
                  <c:v>0.00153826536661042</c:v>
                </c:pt>
                <c:pt idx="60">
                  <c:v>0.00148044562212041</c:v>
                </c:pt>
                <c:pt idx="61">
                  <c:v>0.00142506475806601</c:v>
                </c:pt>
                <c:pt idx="62">
                  <c:v>0.00137200298008296</c:v>
                </c:pt>
                <c:pt idx="63">
                  <c:v>0.00132114754511301</c:v>
                </c:pt>
                <c:pt idx="64">
                  <c:v>0.00127239225988712</c:v>
                </c:pt>
                <c:pt idx="65">
                  <c:v>0.00122563702196972</c:v>
                </c:pt>
                <c:pt idx="66">
                  <c:v>0.00118078739915188</c:v>
                </c:pt>
                <c:pt idx="67">
                  <c:v>0.00113775424345635</c:v>
                </c:pt>
                <c:pt idx="68">
                  <c:v>0.00109645333643236</c:v>
                </c:pt>
                <c:pt idx="69">
                  <c:v>0.0010568050627821</c:v>
                </c:pt>
                <c:pt idx="70">
                  <c:v>0.00101873410967941</c:v>
                </c:pt>
                <c:pt idx="71">
                  <c:v>0.000982169189421942</c:v>
                </c:pt>
                <c:pt idx="72">
                  <c:v>0.000947042783305236</c:v>
                </c:pt>
                <c:pt idx="73">
                  <c:v>0.000913290904825191</c:v>
                </c:pt>
                <c:pt idx="74">
                  <c:v>0.000880852880508342</c:v>
                </c:pt>
                <c:pt idx="75">
                  <c:v>0.00084967114684025</c:v>
                </c:pt>
                <c:pt idx="76">
                  <c:v>0.00081969106191388</c:v>
                </c:pt>
                <c:pt idx="77">
                  <c:v>0.000790860730554697</c:v>
                </c:pt>
                <c:pt idx="78">
                  <c:v>0.000763130841799097</c:v>
                </c:pt>
                <c:pt idx="79">
                  <c:v>0.000736454517709876</c:v>
                </c:pt>
                <c:pt idx="80">
                  <c:v>0.000710787172607956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ED5-4090-8328-875298C9EB54}"/>
            </c:ext>
          </c:extLst>
        </c:ser>
        <c:ser>
          <c:idx val="1"/>
          <c:order val="1"/>
          <c:tx>
            <c:strRef>
              <c:f>Validations!$AQ$2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Validations!$AO$3:$AO$83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Validations!$AQ$3:$AQ$83</c:f>
              <c:numCache>
                <c:formatCode>General</c:formatCode>
                <c:ptCount val="81"/>
                <c:pt idx="0">
                  <c:v>2.002509045654227</c:v>
                </c:pt>
                <c:pt idx="1">
                  <c:v>1.501062398137554</c:v>
                </c:pt>
                <c:pt idx="2">
                  <c:v>0.921794303008227</c:v>
                </c:pt>
                <c:pt idx="3">
                  <c:v>0.609437560526989</c:v>
                </c:pt>
                <c:pt idx="4">
                  <c:v>0.435736108547139</c:v>
                </c:pt>
                <c:pt idx="5">
                  <c:v>0.32973056846653</c:v>
                </c:pt>
                <c:pt idx="6">
                  <c:v>0.259841445390067</c:v>
                </c:pt>
                <c:pt idx="7">
                  <c:v>0.210971951782065</c:v>
                </c:pt>
                <c:pt idx="8">
                  <c:v>0.175228295347927</c:v>
                </c:pt>
                <c:pt idx="9">
                  <c:v>0.148151460866455</c:v>
                </c:pt>
                <c:pt idx="10">
                  <c:v>0.127058274589837</c:v>
                </c:pt>
                <c:pt idx="11">
                  <c:v>0.110248620284757</c:v>
                </c:pt>
                <c:pt idx="12">
                  <c:v>0.0974004939123751</c:v>
                </c:pt>
                <c:pt idx="13">
                  <c:v>0.0967221374865875</c:v>
                </c:pt>
                <c:pt idx="14">
                  <c:v>0.0959076546649654</c:v>
                </c:pt>
                <c:pt idx="15">
                  <c:v>0.0949794564542282</c:v>
                </c:pt>
                <c:pt idx="16">
                  <c:v>0.0939561357721451</c:v>
                </c:pt>
                <c:pt idx="17">
                  <c:v>0.09285327458526</c:v>
                </c:pt>
                <c:pt idx="18">
                  <c:v>0.0916840454787952</c:v>
                </c:pt>
                <c:pt idx="19">
                  <c:v>0.0904596679104208</c:v>
                </c:pt>
                <c:pt idx="20">
                  <c:v>0.0891897597280104</c:v>
                </c:pt>
                <c:pt idx="21">
                  <c:v>0.0878826118578001</c:v>
                </c:pt>
                <c:pt idx="22">
                  <c:v>0.0865454057237489</c:v>
                </c:pt>
                <c:pt idx="23">
                  <c:v>0.0851843873509551</c:v>
                </c:pt>
                <c:pt idx="24">
                  <c:v>0.0837553662989411</c:v>
                </c:pt>
                <c:pt idx="25">
                  <c:v>0.0809622196131165</c:v>
                </c:pt>
                <c:pt idx="26">
                  <c:v>0.0782831811976435</c:v>
                </c:pt>
                <c:pt idx="27">
                  <c:v>0.0757115519090253</c:v>
                </c:pt>
                <c:pt idx="28">
                  <c:v>0.073241244231599</c:v>
                </c:pt>
                <c:pt idx="29">
                  <c:v>0.0708667026361948</c:v>
                </c:pt>
                <c:pt idx="30">
                  <c:v>0.068582837058558</c:v>
                </c:pt>
                <c:pt idx="31">
                  <c:v>0.0663849669526293</c:v>
                </c:pt>
                <c:pt idx="32">
                  <c:v>0.0642687739335024</c:v>
                </c:pt>
                <c:pt idx="33">
                  <c:v>0.0622302614481592</c:v>
                </c:pt>
                <c:pt idx="34">
                  <c:v>0.0602657202352165</c:v>
                </c:pt>
                <c:pt idx="35">
                  <c:v>0.0583716985837686</c:v>
                </c:pt>
                <c:pt idx="36">
                  <c:v>0.0565449765946535</c:v>
                </c:pt>
                <c:pt idx="37">
                  <c:v>0.0547825437986986</c:v>
                </c:pt>
                <c:pt idx="38">
                  <c:v>0.0530815796057242</c:v>
                </c:pt>
                <c:pt idx="39">
                  <c:v>0.0514394361527254</c:v>
                </c:pt>
                <c:pt idx="40">
                  <c:v>0.049853623195271</c:v>
                </c:pt>
                <c:pt idx="41">
                  <c:v>0.0483217947469601</c:v>
                </c:pt>
                <c:pt idx="42">
                  <c:v>0.0468417372209481</c:v>
                </c:pt>
                <c:pt idx="43">
                  <c:v>0.0454113588675385</c:v>
                </c:pt>
                <c:pt idx="44">
                  <c:v>0.0440286803345352</c:v>
                </c:pt>
                <c:pt idx="45">
                  <c:v>0.0426918262039129</c:v>
                </c:pt>
                <c:pt idx="46">
                  <c:v>0.0413990173805454</c:v>
                </c:pt>
                <c:pt idx="47">
                  <c:v>0.0401485642271336</c:v>
                </c:pt>
                <c:pt idx="48">
                  <c:v>0.038938860354803</c:v>
                </c:pt>
                <c:pt idx="49">
                  <c:v>0.0377683769916679</c:v>
                </c:pt>
                <c:pt idx="50">
                  <c:v>0.0366356578624318</c:v>
                </c:pt>
                <c:pt idx="51">
                  <c:v>0.0355393145211808</c:v>
                </c:pt>
                <c:pt idx="52">
                  <c:v>0.0344780220872142</c:v>
                </c:pt>
                <c:pt idx="53">
                  <c:v>0.0334505153402897</c:v>
                </c:pt>
                <c:pt idx="54">
                  <c:v>0.0324555851372271</c:v>
                </c:pt>
                <c:pt idx="55">
                  <c:v>0.0314920751165736</c:v>
                </c:pt>
                <c:pt idx="56">
                  <c:v>0.030558878662119</c:v>
                </c:pt>
                <c:pt idx="57">
                  <c:v>0.0296549360995614</c:v>
                </c:pt>
                <c:pt idx="58">
                  <c:v>0.0287792321036557</c:v>
                </c:pt>
                <c:pt idx="59">
                  <c:v>0.0279307932958024</c:v>
                </c:pt>
                <c:pt idx="60">
                  <c:v>0.0271086860143098</c:v>
                </c:pt>
                <c:pt idx="61">
                  <c:v>0.0263120142415452</c:v>
                </c:pt>
                <c:pt idx="62">
                  <c:v>0.0255399176739176</c:v>
                </c:pt>
                <c:pt idx="63">
                  <c:v>0.0247915699221461</c:v>
                </c:pt>
                <c:pt idx="64">
                  <c:v>0.0240661768305952</c:v>
                </c:pt>
                <c:pt idx="65">
                  <c:v>0.0233629749056166</c:v>
                </c:pt>
                <c:pt idx="66">
                  <c:v>0.0226812298438689</c:v>
                </c:pt>
                <c:pt idx="67">
                  <c:v>0.0220202351524861</c:v>
                </c:pt>
                <c:pt idx="68">
                  <c:v>0.0213793108537679</c:v>
                </c:pt>
                <c:pt idx="69">
                  <c:v>0.0207578022677742</c:v>
                </c:pt>
                <c:pt idx="70">
                  <c:v>0.0201550788668338</c:v>
                </c:pt>
                <c:pt idx="71">
                  <c:v>0.01957053319654</c:v>
                </c:pt>
                <c:pt idx="72">
                  <c:v>0.0190035798583036</c:v>
                </c:pt>
                <c:pt idx="73">
                  <c:v>0.01845365454898</c:v>
                </c:pt>
                <c:pt idx="74">
                  <c:v>0.0179202131534859</c:v>
                </c:pt>
                <c:pt idx="75">
                  <c:v>0.0174027308866805</c:v>
                </c:pt>
                <c:pt idx="76">
                  <c:v>0.0169007014811039</c:v>
                </c:pt>
                <c:pt idx="77">
                  <c:v>0.0164136364174577</c:v>
                </c:pt>
                <c:pt idx="78">
                  <c:v>0.0159410641949699</c:v>
                </c:pt>
                <c:pt idx="79">
                  <c:v>0.0154825296390234</c:v>
                </c:pt>
                <c:pt idx="80">
                  <c:v>0.015037593243637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ED5-4090-8328-875298C9EB54}"/>
            </c:ext>
          </c:extLst>
        </c:ser>
        <c:ser>
          <c:idx val="2"/>
          <c:order val="2"/>
          <c:tx>
            <c:strRef>
              <c:f>Validations!$AR$2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Validations!$AO$3:$AO$83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Validations!$AR$3:$AR$83</c:f>
              <c:numCache>
                <c:formatCode>General</c:formatCode>
                <c:ptCount val="81"/>
                <c:pt idx="0">
                  <c:v>1.16944383819373</c:v>
                </c:pt>
                <c:pt idx="1">
                  <c:v>0.732556193263582</c:v>
                </c:pt>
                <c:pt idx="2">
                  <c:v>0.330555267004927</c:v>
                </c:pt>
                <c:pt idx="3">
                  <c:v>0.168312484028279</c:v>
                </c:pt>
                <c:pt idx="4">
                  <c:v>0.0976259921684372</c:v>
                </c:pt>
                <c:pt idx="5">
                  <c:v>0.062263763948007</c:v>
                </c:pt>
                <c:pt idx="6">
                  <c:v>0.0425048280154708</c:v>
                </c:pt>
                <c:pt idx="7">
                  <c:v>0.0305076821049942</c:v>
                </c:pt>
                <c:pt idx="8">
                  <c:v>0.0227482939617893</c:v>
                </c:pt>
                <c:pt idx="9">
                  <c:v>0.017476955452881</c:v>
                </c:pt>
                <c:pt idx="10">
                  <c:v>0.0137529788017493</c:v>
                </c:pt>
                <c:pt idx="11">
                  <c:v>0.0110371517425204</c:v>
                </c:pt>
                <c:pt idx="12">
                  <c:v>0.00911705116358982</c:v>
                </c:pt>
                <c:pt idx="13">
                  <c:v>0.00895433842279273</c:v>
                </c:pt>
                <c:pt idx="14">
                  <c:v>0.00878882689199238</c:v>
                </c:pt>
                <c:pt idx="15">
                  <c:v>0.00862154447486552</c:v>
                </c:pt>
                <c:pt idx="16">
                  <c:v>0.00845331647625655</c:v>
                </c:pt>
                <c:pt idx="17">
                  <c:v>0.00828481143265499</c:v>
                </c:pt>
                <c:pt idx="18">
                  <c:v>0.00811657470853538</c:v>
                </c:pt>
                <c:pt idx="19">
                  <c:v>0.00794905358873573</c:v>
                </c:pt>
                <c:pt idx="20">
                  <c:v>0.00778261633442266</c:v>
                </c:pt>
                <c:pt idx="21">
                  <c:v>0.00761756687254518</c:v>
                </c:pt>
                <c:pt idx="22">
                  <c:v>0.00745415627242284</c:v>
                </c:pt>
                <c:pt idx="23">
                  <c:v>0.00729259182152083</c:v>
                </c:pt>
                <c:pt idx="24">
                  <c:v>0.00712503107210194</c:v>
                </c:pt>
                <c:pt idx="25">
                  <c:v>0.00675097994793512</c:v>
                </c:pt>
                <c:pt idx="26">
                  <c:v>0.00640333348017347</c:v>
                </c:pt>
                <c:pt idx="27">
                  <c:v>0.00607953408838549</c:v>
                </c:pt>
                <c:pt idx="28">
                  <c:v>0.00577735017797676</c:v>
                </c:pt>
                <c:pt idx="29">
                  <c:v>0.00549482466468121</c:v>
                </c:pt>
                <c:pt idx="30">
                  <c:v>0.00523023309297081</c:v>
                </c:pt>
                <c:pt idx="31">
                  <c:v>0.00498204930726632</c:v>
                </c:pt>
                <c:pt idx="32">
                  <c:v>0.00474891711915403</c:v>
                </c:pt>
                <c:pt idx="33">
                  <c:v>0.00452962677211164</c:v>
                </c:pt>
                <c:pt idx="34">
                  <c:v>0.00432309527302052</c:v>
                </c:pt>
                <c:pt idx="35">
                  <c:v>0.00412834986177729</c:v>
                </c:pt>
                <c:pt idx="36">
                  <c:v>0.00394451404411811</c:v>
                </c:pt>
                <c:pt idx="37">
                  <c:v>0.00377079573083586</c:v>
                </c:pt>
                <c:pt idx="38">
                  <c:v>0.00360647711792296</c:v>
                </c:pt>
                <c:pt idx="39">
                  <c:v>0.00345090601338307</c:v>
                </c:pt>
                <c:pt idx="40">
                  <c:v>0.00330348837235473</c:v>
                </c:pt>
                <c:pt idx="41">
                  <c:v>0.00316368184636406</c:v>
                </c:pt>
                <c:pt idx="42">
                  <c:v>0.00303099018765151</c:v>
                </c:pt>
                <c:pt idx="43">
                  <c:v>0.00290495837761836</c:v>
                </c:pt>
                <c:pt idx="44">
                  <c:v>0.00278516837104719</c:v>
                </c:pt>
                <c:pt idx="45">
                  <c:v>0.00267123536603658</c:v>
                </c:pt>
                <c:pt idx="46">
                  <c:v>0.00256280452445845</c:v>
                </c:pt>
                <c:pt idx="47">
                  <c:v>0.00245954807989306</c:v>
                </c:pt>
                <c:pt idx="48">
                  <c:v>0.00236116277996751</c:v>
                </c:pt>
                <c:pt idx="49">
                  <c:v>0.00226736761824448</c:v>
                </c:pt>
                <c:pt idx="50">
                  <c:v>0.00217790181761511</c:v>
                </c:pt>
                <c:pt idx="51">
                  <c:v>0.00209252303280952</c:v>
                </c:pt>
                <c:pt idx="52">
                  <c:v>0.00201100574436236</c:v>
                </c:pt>
                <c:pt idx="53">
                  <c:v>0.00193313982032886</c:v>
                </c:pt>
                <c:pt idx="54">
                  <c:v>0.00185872922537447</c:v>
                </c:pt>
                <c:pt idx="55">
                  <c:v>0.00178759085966931</c:v>
                </c:pt>
                <c:pt idx="56">
                  <c:v>0.00171955351239596</c:v>
                </c:pt>
                <c:pt idx="57">
                  <c:v>0.00165445691669757</c:v>
                </c:pt>
                <c:pt idx="58">
                  <c:v>0.00159215089461371</c:v>
                </c:pt>
                <c:pt idx="59">
                  <c:v>0.00153249458202062</c:v>
                </c:pt>
                <c:pt idx="60">
                  <c:v>0.00147535572485184</c:v>
                </c:pt>
                <c:pt idx="61">
                  <c:v>0.00142061003895737</c:v>
                </c:pt>
                <c:pt idx="62">
                  <c:v>0.0013681406268918</c:v>
                </c:pt>
                <c:pt idx="63">
                  <c:v>0.00131783744572692</c:v>
                </c:pt>
                <c:pt idx="64">
                  <c:v>0.00126959682068189</c:v>
                </c:pt>
                <c:pt idx="65">
                  <c:v>0.00122332099996939</c:v>
                </c:pt>
                <c:pt idx="66">
                  <c:v>0.0011789177467825</c:v>
                </c:pt>
                <c:pt idx="67">
                  <c:v>0.00113629996480681</c:v>
                </c:pt>
                <c:pt idx="68">
                  <c:v>0.00109538535404321</c:v>
                </c:pt>
                <c:pt idx="69">
                  <c:v>0.00105609609407865</c:v>
                </c:pt>
                <c:pt idx="70">
                  <c:v>0.0010183585522505</c:v>
                </c:pt>
                <c:pt idx="71">
                  <c:v>0.000982103014421472</c:v>
                </c:pt>
                <c:pt idx="72">
                  <c:v>0.000947263436320989</c:v>
                </c:pt>
                <c:pt idx="73">
                  <c:v>0.000913777213620161</c:v>
                </c:pt>
                <c:pt idx="74">
                  <c:v>0.0008815849690937</c:v>
                </c:pt>
                <c:pt idx="75">
                  <c:v>0.000850630355387776</c:v>
                </c:pt>
                <c:pt idx="76">
                  <c:v>0.000820859872059251</c:v>
                </c:pt>
                <c:pt idx="77">
                  <c:v>0.000792222695682288</c:v>
                </c:pt>
                <c:pt idx="78">
                  <c:v>0.000764670521934338</c:v>
                </c:pt>
                <c:pt idx="79">
                  <c:v>0.000738157418677109</c:v>
                </c:pt>
                <c:pt idx="80">
                  <c:v>0.00071263968914057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ED5-4090-8328-875298C9EB54}"/>
            </c:ext>
          </c:extLst>
        </c:ser>
        <c:ser>
          <c:idx val="3"/>
          <c:order val="3"/>
          <c:tx>
            <c:strRef>
              <c:f>Validations!$AS$2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Validations!$AO$3:$AO$83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Validations!$AS$3:$AS$83</c:f>
              <c:numCache>
                <c:formatCode>General</c:formatCode>
                <c:ptCount val="81"/>
                <c:pt idx="0">
                  <c:v>2.869478188737967</c:v>
                </c:pt>
                <c:pt idx="1">
                  <c:v>2.049833891263594</c:v>
                </c:pt>
                <c:pt idx="2">
                  <c:v>1.154909976789667</c:v>
                </c:pt>
                <c:pt idx="3">
                  <c:v>0.708548014199367</c:v>
                </c:pt>
                <c:pt idx="4">
                  <c:v>0.476872108543585</c:v>
                </c:pt>
                <c:pt idx="5">
                  <c:v>0.343382863919475</c:v>
                </c:pt>
                <c:pt idx="6">
                  <c:v>0.259533690172506</c:v>
                </c:pt>
                <c:pt idx="7">
                  <c:v>0.203292772921787</c:v>
                </c:pt>
                <c:pt idx="8">
                  <c:v>0.163629240815892</c:v>
                </c:pt>
                <c:pt idx="9">
                  <c:v>0.134540279762918</c:v>
                </c:pt>
                <c:pt idx="10">
                  <c:v>0.112530346605881</c:v>
                </c:pt>
                <c:pt idx="11">
                  <c:v>0.0954486014496588</c:v>
                </c:pt>
                <c:pt idx="12">
                  <c:v>0.0827717601959764</c:v>
                </c:pt>
                <c:pt idx="13">
                  <c:v>0.0828255695464937</c:v>
                </c:pt>
                <c:pt idx="14">
                  <c:v>0.0827133386830063</c:v>
                </c:pt>
                <c:pt idx="15">
                  <c:v>0.0824580988542758</c:v>
                </c:pt>
                <c:pt idx="16">
                  <c:v>0.0820792317780701</c:v>
                </c:pt>
                <c:pt idx="17">
                  <c:v>0.0815932082510769</c:v>
                </c:pt>
                <c:pt idx="18">
                  <c:v>0.0810141446590284</c:v>
                </c:pt>
                <c:pt idx="19">
                  <c:v>0.0803542292665055</c:v>
                </c:pt>
                <c:pt idx="20">
                  <c:v>0.0796240536811304</c:v>
                </c:pt>
                <c:pt idx="21">
                  <c:v>0.0788328741079767</c:v>
                </c:pt>
                <c:pt idx="22">
                  <c:v>0.0779888198217468</c:v>
                </c:pt>
                <c:pt idx="23">
                  <c:v>0.0770990614003434</c:v>
                </c:pt>
                <c:pt idx="24">
                  <c:v>0.0761251571820525</c:v>
                </c:pt>
                <c:pt idx="25">
                  <c:v>0.073929629582011</c:v>
                </c:pt>
                <c:pt idx="26">
                  <c:v>0.0718042553241706</c:v>
                </c:pt>
                <c:pt idx="27">
                  <c:v>0.0697461287335848</c:v>
                </c:pt>
                <c:pt idx="28">
                  <c:v>0.0677525392976454</c:v>
                </c:pt>
                <c:pt idx="29">
                  <c:v>0.0658209498849361</c:v>
                </c:pt>
                <c:pt idx="30">
                  <c:v>0.0639489783302717</c:v>
                </c:pt>
                <c:pt idx="31">
                  <c:v>0.0621343817559599</c:v>
                </c:pt>
                <c:pt idx="32">
                  <c:v>0.0603750431340469</c:v>
                </c:pt>
                <c:pt idx="33">
                  <c:v>0.058668959697007</c:v>
                </c:pt>
                <c:pt idx="34">
                  <c:v>0.0570142328833192</c:v>
                </c:pt>
                <c:pt idx="35">
                  <c:v>0.0554090595656468</c:v>
                </c:pt>
                <c:pt idx="36">
                  <c:v>0.0538517243572287</c:v>
                </c:pt>
                <c:pt idx="37">
                  <c:v>0.0523405928298287</c:v>
                </c:pt>
                <c:pt idx="38">
                  <c:v>0.0508741055065151</c:v>
                </c:pt>
                <c:pt idx="39">
                  <c:v>0.049450772516448</c:v>
                </c:pt>
                <c:pt idx="40">
                  <c:v>0.0480691688180603</c:v>
                </c:pt>
                <c:pt idx="41">
                  <c:v>0.0467279299125483</c:v>
                </c:pt>
                <c:pt idx="42">
                  <c:v>0.0454257479822189</c:v>
                </c:pt>
                <c:pt idx="43">
                  <c:v>0.0441613683985602</c:v>
                </c:pt>
                <c:pt idx="44">
                  <c:v>0.0429335865533907</c:v>
                </c:pt>
                <c:pt idx="45">
                  <c:v>0.0417412449734437</c:v>
                </c:pt>
                <c:pt idx="46">
                  <c:v>0.0405832306845617</c:v>
                </c:pt>
                <c:pt idx="47">
                  <c:v>0.039458472796515</c:v>
                </c:pt>
                <c:pt idx="48">
                  <c:v>0.038365940283518</c:v>
                </c:pt>
                <c:pt idx="49">
                  <c:v>0.0373046399389241</c:v>
                </c:pt>
                <c:pt idx="50">
                  <c:v>0.0362736144854541</c:v>
                </c:pt>
                <c:pt idx="51">
                  <c:v>0.0352719408247526</c:v>
                </c:pt>
                <c:pt idx="52">
                  <c:v>0.0342987284121349</c:v>
                </c:pt>
                <c:pt idx="53">
                  <c:v>0.0333531177441555</c:v>
                </c:pt>
                <c:pt idx="54">
                  <c:v>0.032434278948141</c:v>
                </c:pt>
                <c:pt idx="55">
                  <c:v>0.0315414104641289</c:v>
                </c:pt>
                <c:pt idx="56">
                  <c:v>0.0306737378107731</c:v>
                </c:pt>
                <c:pt idx="57">
                  <c:v>0.0298305124277445</c:v>
                </c:pt>
                <c:pt idx="58">
                  <c:v>0.0290110105879917</c:v>
                </c:pt>
                <c:pt idx="59">
                  <c:v>0.0282145323739556</c:v>
                </c:pt>
                <c:pt idx="60">
                  <c:v>0.0274404007124683</c:v>
                </c:pt>
                <c:pt idx="61">
                  <c:v>0.0266879604636185</c:v>
                </c:pt>
                <c:pt idx="62">
                  <c:v>0.0259565775593543</c:v>
                </c:pt>
                <c:pt idx="63">
                  <c:v>0.0252456381880195</c:v>
                </c:pt>
                <c:pt idx="64">
                  <c:v>0.0245545480213968</c:v>
                </c:pt>
                <c:pt idx="65">
                  <c:v>0.0238827314811616</c:v>
                </c:pt>
                <c:pt idx="66">
                  <c:v>0.0232296310419451</c:v>
                </c:pt>
                <c:pt idx="67">
                  <c:v>0.0225947065684653</c:v>
                </c:pt>
                <c:pt idx="68">
                  <c:v>0.0219774346844146</c:v>
                </c:pt>
                <c:pt idx="69">
                  <c:v>0.0213773081710006</c:v>
                </c:pt>
                <c:pt idx="70">
                  <c:v>0.0207938353932192</c:v>
                </c:pt>
                <c:pt idx="71">
                  <c:v>0.020226539752104</c:v>
                </c:pt>
                <c:pt idx="72">
                  <c:v>0.0196749591613424</c:v>
                </c:pt>
                <c:pt idx="73">
                  <c:v>0.0191386455467832</c:v>
                </c:pt>
                <c:pt idx="74">
                  <c:v>0.0186171643674766</c:v>
                </c:pt>
                <c:pt idx="75">
                  <c:v>0.0181100941569967</c:v>
                </c:pt>
                <c:pt idx="76">
                  <c:v>0.0176170260838926</c:v>
                </c:pt>
                <c:pt idx="77">
                  <c:v>0.0171375635302023</c:v>
                </c:pt>
                <c:pt idx="78">
                  <c:v>0.0166713216870414</c:v>
                </c:pt>
                <c:pt idx="79">
                  <c:v>0.0162179271663531</c:v>
                </c:pt>
                <c:pt idx="80">
                  <c:v>0.0157770176279682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ED5-4090-8328-875298C9E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8242136"/>
        <c:axId val="1913294104"/>
      </c:scatterChart>
      <c:valAx>
        <c:axId val="1828242136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294104"/>
        <c:crossesAt val="1.0E-5"/>
        <c:crossBetween val="midCat"/>
      </c:valAx>
      <c:valAx>
        <c:axId val="1913294104"/>
        <c:scaling>
          <c:logBase val="10.0"/>
          <c:orientation val="minMax"/>
          <c:max val="10.0"/>
          <c:min val="0.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8242136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Validations!$AV$2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Validations!$AU$3:$AU$83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Validations!$AV$3:$AV$83</c:f>
              <c:numCache>
                <c:formatCode>General</c:formatCode>
                <c:ptCount val="81"/>
                <c:pt idx="0">
                  <c:v>1.328864173981667</c:v>
                </c:pt>
                <c:pt idx="1">
                  <c:v>0.857355475666777</c:v>
                </c:pt>
                <c:pt idx="2">
                  <c:v>0.416449087251016</c:v>
                </c:pt>
                <c:pt idx="3">
                  <c:v>0.227819390733554</c:v>
                </c:pt>
                <c:pt idx="4">
                  <c:v>0.140119240338313</c:v>
                </c:pt>
                <c:pt idx="5">
                  <c:v>0.0936605976526337</c:v>
                </c:pt>
                <c:pt idx="6">
                  <c:v>0.0664099496560915</c:v>
                </c:pt>
                <c:pt idx="7">
                  <c:v>0.0491678706709848</c:v>
                </c:pt>
                <c:pt idx="8">
                  <c:v>0.0376156766846602</c:v>
                </c:pt>
                <c:pt idx="9">
                  <c:v>0.0295246515577727</c:v>
                </c:pt>
                <c:pt idx="10">
                  <c:v>0.0236547228090285</c:v>
                </c:pt>
                <c:pt idx="11">
                  <c:v>0.0192728821442092</c:v>
                </c:pt>
                <c:pt idx="12">
                  <c:v>0.0161181910744428</c:v>
                </c:pt>
                <c:pt idx="13">
                  <c:v>0.0162168837188199</c:v>
                </c:pt>
                <c:pt idx="14">
                  <c:v>0.016261144160792</c:v>
                </c:pt>
                <c:pt idx="15">
                  <c:v>0.0162579618451923</c:v>
                </c:pt>
                <c:pt idx="16">
                  <c:v>0.0162133793620599</c:v>
                </c:pt>
                <c:pt idx="17">
                  <c:v>0.0161326557071264</c:v>
                </c:pt>
                <c:pt idx="18">
                  <c:v>0.0160203939115317</c:v>
                </c:pt>
                <c:pt idx="19">
                  <c:v>0.0158806422871266</c:v>
                </c:pt>
                <c:pt idx="20">
                  <c:v>0.0157169758250021</c:v>
                </c:pt>
                <c:pt idx="21">
                  <c:v>0.0155325624419678</c:v>
                </c:pt>
                <c:pt idx="22">
                  <c:v>0.0153302174978001</c:v>
                </c:pt>
                <c:pt idx="23">
                  <c:v>0.0151124491152026</c:v>
                </c:pt>
                <c:pt idx="24">
                  <c:v>0.0148701865922303</c:v>
                </c:pt>
                <c:pt idx="25">
                  <c:v>0.0142847924649995</c:v>
                </c:pt>
                <c:pt idx="26">
                  <c:v>0.0137224638126648</c:v>
                </c:pt>
                <c:pt idx="27">
                  <c:v>0.0131822913786192</c:v>
                </c:pt>
                <c:pt idx="28">
                  <c:v>0.0126634015306715</c:v>
                </c:pt>
                <c:pt idx="29">
                  <c:v>0.0121649549460131</c:v>
                </c:pt>
                <c:pt idx="30">
                  <c:v>0.0116861453213294</c:v>
                </c:pt>
                <c:pt idx="31">
                  <c:v>0.0112261981146308</c:v>
                </c:pt>
                <c:pt idx="32">
                  <c:v>0.0107843693229311</c:v>
                </c:pt>
                <c:pt idx="33">
                  <c:v>0.010359944298215</c:v>
                </c:pt>
                <c:pt idx="34">
                  <c:v>0.00995223660296253</c:v>
                </c:pt>
                <c:pt idx="35">
                  <c:v>0.00956058690568276</c:v>
                </c:pt>
                <c:pt idx="36">
                  <c:v>0.00918436191634216</c:v>
                </c:pt>
                <c:pt idx="37">
                  <c:v>0.00882295336118229</c:v>
                </c:pt>
                <c:pt idx="38">
                  <c:v>0.00847577699615336</c:v>
                </c:pt>
                <c:pt idx="39">
                  <c:v>0.00814227165801175</c:v>
                </c:pt>
                <c:pt idx="40">
                  <c:v>0.00782189835201285</c:v>
                </c:pt>
                <c:pt idx="41">
                  <c:v>0.00751413937506024</c:v>
                </c:pt>
                <c:pt idx="42">
                  <c:v>0.00721849747313309</c:v>
                </c:pt>
                <c:pt idx="43">
                  <c:v>0.00693449503179937</c:v>
                </c:pt>
                <c:pt idx="44">
                  <c:v>0.00666167329862256</c:v>
                </c:pt>
                <c:pt idx="45">
                  <c:v>0.00639959163628409</c:v>
                </c:pt>
                <c:pt idx="46">
                  <c:v>0.00614782680526403</c:v>
                </c:pt>
                <c:pt idx="47">
                  <c:v>0.00590597227495033</c:v>
                </c:pt>
                <c:pt idx="48">
                  <c:v>0.00567363756207786</c:v>
                </c:pt>
                <c:pt idx="49">
                  <c:v>0.00545044759543137</c:v>
                </c:pt>
                <c:pt idx="50">
                  <c:v>0.00523604210578206</c:v>
                </c:pt>
                <c:pt idx="51">
                  <c:v>0.00503007504006218</c:v>
                </c:pt>
                <c:pt idx="52">
                  <c:v>0.00483221399881837</c:v>
                </c:pt>
                <c:pt idx="53">
                  <c:v>0.00464213969601927</c:v>
                </c:pt>
                <c:pt idx="54">
                  <c:v>0.00445954544032802</c:v>
                </c:pt>
                <c:pt idx="55">
                  <c:v>0.00428413663698439</c:v>
                </c:pt>
                <c:pt idx="56">
                  <c:v>0.00411563030947415</c:v>
                </c:pt>
                <c:pt idx="57">
                  <c:v>0.00395375464019599</c:v>
                </c:pt>
                <c:pt idx="58">
                  <c:v>0.00379824852936705</c:v>
                </c:pt>
                <c:pt idx="59">
                  <c:v>0.00364886117143845</c:v>
                </c:pt>
                <c:pt idx="60">
                  <c:v>0.0035053516483214</c:v>
                </c:pt>
                <c:pt idx="61">
                  <c:v>0.00336748853875218</c:v>
                </c:pt>
                <c:pt idx="62">
                  <c:v>0.00323504954315143</c:v>
                </c:pt>
                <c:pt idx="63">
                  <c:v>0.00310782112335911</c:v>
                </c:pt>
                <c:pt idx="64">
                  <c:v>0.00298559815665119</c:v>
                </c:pt>
                <c:pt idx="65">
                  <c:v>0.00286818360346822</c:v>
                </c:pt>
                <c:pt idx="66">
                  <c:v>0.00275538818830888</c:v>
                </c:pt>
                <c:pt idx="67">
                  <c:v>0.00264703009326343</c:v>
                </c:pt>
                <c:pt idx="68">
                  <c:v>0.00254293466368341</c:v>
                </c:pt>
                <c:pt idx="69">
                  <c:v>0.00244293412550408</c:v>
                </c:pt>
                <c:pt idx="70">
                  <c:v>0.00234686731375545</c:v>
                </c:pt>
                <c:pt idx="71">
                  <c:v>0.00225457941181671</c:v>
                </c:pt>
                <c:pt idx="72">
                  <c:v>0.00216592170098638</c:v>
                </c:pt>
                <c:pt idx="73">
                  <c:v>0.00208075131995814</c:v>
                </c:pt>
                <c:pt idx="74">
                  <c:v>0.0019989310338083</c:v>
                </c:pt>
                <c:pt idx="75">
                  <c:v>0.00192032901211711</c:v>
                </c:pt>
                <c:pt idx="76">
                  <c:v>0.00184481861586095</c:v>
                </c:pt>
                <c:pt idx="77">
                  <c:v>0.00177227819272709</c:v>
                </c:pt>
                <c:pt idx="78">
                  <c:v>0.00170259088051682</c:v>
                </c:pt>
                <c:pt idx="79">
                  <c:v>0.00163564441831584</c:v>
                </c:pt>
                <c:pt idx="80">
                  <c:v>0.00157133096512381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B7B-4891-95A8-09D2D1075602}"/>
            </c:ext>
          </c:extLst>
        </c:ser>
        <c:ser>
          <c:idx val="1"/>
          <c:order val="1"/>
          <c:tx>
            <c:strRef>
              <c:f>Validations!$AW$2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Validations!$AU$3:$AU$83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Validations!$AW$3:$AW$83</c:f>
              <c:numCache>
                <c:formatCode>General</c:formatCode>
                <c:ptCount val="81"/>
                <c:pt idx="0">
                  <c:v>3.253707888214195</c:v>
                </c:pt>
                <c:pt idx="1">
                  <c:v>2.4791780374184</c:v>
                </c:pt>
                <c:pt idx="2">
                  <c:v>1.578947604343618</c:v>
                </c:pt>
                <c:pt idx="3">
                  <c:v>1.078780287897609</c:v>
                </c:pt>
                <c:pt idx="4">
                  <c:v>0.790890534502928</c:v>
                </c:pt>
                <c:pt idx="5">
                  <c:v>0.609733539805071</c:v>
                </c:pt>
                <c:pt idx="6">
                  <c:v>0.487154056745705</c:v>
                </c:pt>
                <c:pt idx="7">
                  <c:v>0.399543409630979</c:v>
                </c:pt>
                <c:pt idx="8">
                  <c:v>0.334266492863007</c:v>
                </c:pt>
                <c:pt idx="9">
                  <c:v>0.284034066297692</c:v>
                </c:pt>
                <c:pt idx="10">
                  <c:v>0.24437548143946</c:v>
                </c:pt>
                <c:pt idx="11">
                  <c:v>0.212408545866322</c:v>
                </c:pt>
                <c:pt idx="12">
                  <c:v>0.187930934994501</c:v>
                </c:pt>
                <c:pt idx="13">
                  <c:v>0.191150716696052</c:v>
                </c:pt>
                <c:pt idx="14">
                  <c:v>0.193616211756916</c:v>
                </c:pt>
                <c:pt idx="15">
                  <c:v>0.195407313980532</c:v>
                </c:pt>
                <c:pt idx="16">
                  <c:v>0.196594823549563</c:v>
                </c:pt>
                <c:pt idx="17">
                  <c:v>0.19724180150293</c:v>
                </c:pt>
                <c:pt idx="18">
                  <c:v>0.197404660104045</c:v>
                </c:pt>
                <c:pt idx="19">
                  <c:v>0.197134051087112</c:v>
                </c:pt>
                <c:pt idx="20">
                  <c:v>0.196475597521388</c:v>
                </c:pt>
                <c:pt idx="21">
                  <c:v>0.195470503284571</c:v>
                </c:pt>
                <c:pt idx="22">
                  <c:v>0.1941560656454</c:v>
                </c:pt>
                <c:pt idx="23">
                  <c:v>0.192566110286798</c:v>
                </c:pt>
                <c:pt idx="24">
                  <c:v>0.190596857603006</c:v>
                </c:pt>
                <c:pt idx="25">
                  <c:v>0.184435612752369</c:v>
                </c:pt>
                <c:pt idx="26">
                  <c:v>0.178422923708823</c:v>
                </c:pt>
                <c:pt idx="27">
                  <c:v>0.172560996411185</c:v>
                </c:pt>
                <c:pt idx="28">
                  <c:v>0.166851084072375</c:v>
                </c:pt>
                <c:pt idx="29">
                  <c:v>0.16129364057366</c:v>
                </c:pt>
                <c:pt idx="30">
                  <c:v>0.155888449083798</c:v>
                </c:pt>
                <c:pt idx="31">
                  <c:v>0.150634730415679</c:v>
                </c:pt>
                <c:pt idx="32">
                  <c:v>0.14553123469727</c:v>
                </c:pt>
                <c:pt idx="33">
                  <c:v>0.140576319215321</c:v>
                </c:pt>
                <c:pt idx="34">
                  <c:v>0.135768014733755</c:v>
                </c:pt>
                <c:pt idx="35">
                  <c:v>0.131104082153739</c:v>
                </c:pt>
                <c:pt idx="36">
                  <c:v>0.126582061039868</c:v>
                </c:pt>
                <c:pt idx="37">
                  <c:v>0.122199311264917</c:v>
                </c:pt>
                <c:pt idx="38">
                  <c:v>0.117953048808259</c:v>
                </c:pt>
                <c:pt idx="39">
                  <c:v>0.11384037656805</c:v>
                </c:pt>
                <c:pt idx="40">
                  <c:v>0.109858310905617</c:v>
                </c:pt>
                <c:pt idx="41">
                  <c:v>0.106003804524981</c:v>
                </c:pt>
                <c:pt idx="42">
                  <c:v>0.102273766195879</c:v>
                </c:pt>
                <c:pt idx="43">
                  <c:v>0.0986650777506753</c:v>
                </c:pt>
                <c:pt idx="44">
                  <c:v>0.0951746087210566</c:v>
                </c:pt>
                <c:pt idx="45">
                  <c:v>0.0917992289266717</c:v>
                </c:pt>
                <c:pt idx="46">
                  <c:v>0.0885358192830469</c:v>
                </c:pt>
                <c:pt idx="47">
                  <c:v>0.0853812810584096</c:v>
                </c:pt>
                <c:pt idx="48">
                  <c:v>0.0823325437773208</c:v>
                </c:pt>
                <c:pt idx="49">
                  <c:v>0.0793865719421467</c:v>
                </c:pt>
                <c:pt idx="50">
                  <c:v>0.0765403707205887</c:v>
                </c:pt>
                <c:pt idx="51">
                  <c:v>0.0737909907280412</c:v>
                </c:pt>
                <c:pt idx="52">
                  <c:v>0.0711355320169221</c:v>
                </c:pt>
                <c:pt idx="53">
                  <c:v>0.0685711473708511</c:v>
                </c:pt>
                <c:pt idx="54">
                  <c:v>0.0660950449892787</c:v>
                </c:pt>
                <c:pt idx="55">
                  <c:v>0.0637044906375755</c:v>
                </c:pt>
                <c:pt idx="56">
                  <c:v>0.0613968093284221</c:v>
                </c:pt>
                <c:pt idx="57">
                  <c:v>0.0591693865923913</c:v>
                </c:pt>
                <c:pt idx="58">
                  <c:v>0.0570196693886951</c:v>
                </c:pt>
                <c:pt idx="59">
                  <c:v>0.0549451667010418</c:v>
                </c:pt>
                <c:pt idx="60">
                  <c:v>0.0529434498582791</c:v>
                </c:pt>
                <c:pt idx="61">
                  <c:v>0.0510121526148884</c:v>
                </c:pt>
                <c:pt idx="62">
                  <c:v>0.049148971022349</c:v>
                </c:pt>
                <c:pt idx="63">
                  <c:v>0.047351663118836</c:v>
                </c:pt>
                <c:pt idx="64">
                  <c:v>0.0456180484615828</c:v>
                </c:pt>
                <c:pt idx="65">
                  <c:v>0.0439460075234803</c:v>
                </c:pt>
                <c:pt idx="66">
                  <c:v>0.0423334809730438</c:v>
                </c:pt>
                <c:pt idx="67">
                  <c:v>0.0407784688547219</c:v>
                </c:pt>
                <c:pt idx="68">
                  <c:v>0.0392790296846088</c:v>
                </c:pt>
                <c:pt idx="69">
                  <c:v>0.0378332794749281</c:v>
                </c:pt>
                <c:pt idx="70">
                  <c:v>0.0364393906991475</c:v>
                </c:pt>
                <c:pt idx="71">
                  <c:v>0.035095591208247</c:v>
                </c:pt>
                <c:pt idx="72">
                  <c:v>0.0338001631074706</c:v>
                </c:pt>
                <c:pt idx="73">
                  <c:v>0.0325514416018301</c:v>
                </c:pt>
                <c:pt idx="74">
                  <c:v>0.0313478138176826</c:v>
                </c:pt>
                <c:pt idx="75">
                  <c:v>0.0301877176068597</c:v>
                </c:pt>
                <c:pt idx="76">
                  <c:v>0.0290696403390708</c:v>
                </c:pt>
                <c:pt idx="77">
                  <c:v>0.0279921176876293</c:v>
                </c:pt>
                <c:pt idx="78">
                  <c:v>0.0269537324129498</c:v>
                </c:pt>
                <c:pt idx="79">
                  <c:v>0.0259531131477209</c:v>
                </c:pt>
                <c:pt idx="80">
                  <c:v>0.0249889331871823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B7B-4891-95A8-09D2D1075602}"/>
            </c:ext>
          </c:extLst>
        </c:ser>
        <c:ser>
          <c:idx val="2"/>
          <c:order val="2"/>
          <c:tx>
            <c:strRef>
              <c:f>Validations!$AX$2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Validations!$AU$3:$AU$83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Validations!$AX$3:$AX$83</c:f>
              <c:numCache>
                <c:formatCode>General</c:formatCode>
                <c:ptCount val="81"/>
                <c:pt idx="0">
                  <c:v>1.370619751136881</c:v>
                </c:pt>
                <c:pt idx="1">
                  <c:v>0.882990211209646</c:v>
                </c:pt>
                <c:pt idx="2">
                  <c:v>0.425235109916779</c:v>
                </c:pt>
                <c:pt idx="3">
                  <c:v>0.230262580426597</c:v>
                </c:pt>
                <c:pt idx="4">
                  <c:v>0.1403269474019</c:v>
                </c:pt>
                <c:pt idx="5">
                  <c:v>0.093057697010934</c:v>
                </c:pt>
                <c:pt idx="6">
                  <c:v>0.065529205029746</c:v>
                </c:pt>
                <c:pt idx="7">
                  <c:v>0.0482225324806658</c:v>
                </c:pt>
                <c:pt idx="8">
                  <c:v>0.0366935975430473</c:v>
                </c:pt>
                <c:pt idx="9">
                  <c:v>0.0286608299368748</c:v>
                </c:pt>
                <c:pt idx="10">
                  <c:v>0.0228608288124181</c:v>
                </c:pt>
                <c:pt idx="11">
                  <c:v>0.0185501049325013</c:v>
                </c:pt>
                <c:pt idx="12">
                  <c:v>0.0154646012618116</c:v>
                </c:pt>
                <c:pt idx="13">
                  <c:v>0.015577109807646</c:v>
                </c:pt>
                <c:pt idx="14">
                  <c:v>0.0156357239759245</c:v>
                </c:pt>
                <c:pt idx="15">
                  <c:v>0.0156472268636386</c:v>
                </c:pt>
                <c:pt idx="16">
                  <c:v>0.0156175015851455</c:v>
                </c:pt>
                <c:pt idx="17">
                  <c:v>0.015551683436795</c:v>
                </c:pt>
                <c:pt idx="18">
                  <c:v>0.0154542793830295</c:v>
                </c:pt>
                <c:pt idx="19">
                  <c:v>0.0153292632242239</c:v>
                </c:pt>
                <c:pt idx="20">
                  <c:v>0.015180152393262</c:v>
                </c:pt>
                <c:pt idx="21">
                  <c:v>0.0150100706728113</c:v>
                </c:pt>
                <c:pt idx="22">
                  <c:v>0.0148217999758264</c:v>
                </c:pt>
                <c:pt idx="23">
                  <c:v>0.0146178235225548</c:v>
                </c:pt>
                <c:pt idx="24">
                  <c:v>0.0143899530449583</c:v>
                </c:pt>
                <c:pt idx="25">
                  <c:v>0.0138522841530883</c:v>
                </c:pt>
                <c:pt idx="26">
                  <c:v>0.0133334118327611</c:v>
                </c:pt>
                <c:pt idx="27">
                  <c:v>0.0128328258919627</c:v>
                </c:pt>
                <c:pt idx="28">
                  <c:v>0.0123500092331748</c:v>
                </c:pt>
                <c:pt idx="29">
                  <c:v>0.0118844419683989</c:v>
                </c:pt>
                <c:pt idx="30">
                  <c:v>0.0114356047219176</c:v>
                </c:pt>
                <c:pt idx="31">
                  <c:v>0.0110029812800697</c:v>
                </c:pt>
                <c:pt idx="32">
                  <c:v>0.0105860607128994</c:v>
                </c:pt>
                <c:pt idx="33">
                  <c:v>0.0101843390663799</c:v>
                </c:pt>
                <c:pt idx="34">
                  <c:v>0.00979732070382034</c:v>
                </c:pt>
                <c:pt idx="35">
                  <c:v>0.00942451935951035</c:v>
                </c:pt>
                <c:pt idx="36">
                  <c:v>0.00906545895550691</c:v>
                </c:pt>
                <c:pt idx="37">
                  <c:v>0.00871967422290752</c:v>
                </c:pt>
                <c:pt idx="38">
                  <c:v>0.00838671116137341</c:v>
                </c:pt>
                <c:pt idx="39">
                  <c:v>0.00806612736461819</c:v>
                </c:pt>
                <c:pt idx="40">
                  <c:v>0.00775749223471755</c:v>
                </c:pt>
                <c:pt idx="41">
                  <c:v>0.00746038710416978</c:v>
                </c:pt>
                <c:pt idx="42">
                  <c:v>0.00717440528144586</c:v>
                </c:pt>
                <c:pt idx="43">
                  <c:v>0.00689915203316178</c:v>
                </c:pt>
                <c:pt idx="44">
                  <c:v>0.00663424451386548</c:v>
                </c:pt>
                <c:pt idx="45">
                  <c:v>0.00637931165266643</c:v>
                </c:pt>
                <c:pt idx="46">
                  <c:v>0.00613399400447319</c:v>
                </c:pt>
                <c:pt idx="47">
                  <c:v>0.00589794357238867</c:v>
                </c:pt>
                <c:pt idx="48">
                  <c:v>0.00567082360679668</c:v>
                </c:pt>
                <c:pt idx="49">
                  <c:v>0.00545230838582299</c:v>
                </c:pt>
                <c:pt idx="50">
                  <c:v>0.00524208298113799</c:v>
                </c:pt>
                <c:pt idx="51">
                  <c:v>0.0050398430124648</c:v>
                </c:pt>
                <c:pt idx="52">
                  <c:v>0.0048452943936461</c:v>
                </c:pt>
                <c:pt idx="53">
                  <c:v>0.00465815307268991</c:v>
                </c:pt>
                <c:pt idx="54">
                  <c:v>0.00447814476784631</c:v>
                </c:pt>
                <c:pt idx="55">
                  <c:v>0.0043050047014534</c:v>
                </c:pt>
                <c:pt idx="56">
                  <c:v>0.00413847733302283</c:v>
                </c:pt>
                <c:pt idx="57">
                  <c:v>0.003978316092806</c:v>
                </c:pt>
                <c:pt idx="58">
                  <c:v>0.00382428311688556</c:v>
                </c:pt>
                <c:pt idx="59">
                  <c:v>0.00367614898466829</c:v>
                </c:pt>
                <c:pt idx="60">
                  <c:v>0.00353369245951055</c:v>
                </c:pt>
                <c:pt idx="61">
                  <c:v>0.00339670023308285</c:v>
                </c:pt>
                <c:pt idx="62">
                  <c:v>0.00326496667397303</c:v>
                </c:pt>
                <c:pt idx="63">
                  <c:v>0.0031382935809348</c:v>
                </c:pt>
                <c:pt idx="64">
                  <c:v>0.00301648994110908</c:v>
                </c:pt>
                <c:pt idx="65">
                  <c:v>0.00289937169347685</c:v>
                </c:pt>
                <c:pt idx="66">
                  <c:v>0.00278676149774314</c:v>
                </c:pt>
                <c:pt idx="67">
                  <c:v>0.00267848850880083</c:v>
                </c:pt>
                <c:pt idx="68">
                  <c:v>0.00257438815687932</c:v>
                </c:pt>
                <c:pt idx="69">
                  <c:v>0.00247430193344511</c:v>
                </c:pt>
                <c:pt idx="70">
                  <c:v>0.00237807718288955</c:v>
                </c:pt>
                <c:pt idx="71">
                  <c:v>0.00228556690001078</c:v>
                </c:pt>
                <c:pt idx="72">
                  <c:v>0.00219662953327377</c:v>
                </c:pt>
                <c:pt idx="73">
                  <c:v>0.00211112879381184</c:v>
                </c:pt>
                <c:pt idx="74">
                  <c:v>0.0020289334701162</c:v>
                </c:pt>
                <c:pt idx="75">
                  <c:v>0.00194991724834561</c:v>
                </c:pt>
                <c:pt idx="76">
                  <c:v>0.00187395853817612</c:v>
                </c:pt>
                <c:pt idx="77">
                  <c:v>0.00180094030410083</c:v>
                </c:pt>
                <c:pt idx="78">
                  <c:v>0.00173074990208134</c:v>
                </c:pt>
                <c:pt idx="79">
                  <c:v>0.00166327892144578</c:v>
                </c:pt>
                <c:pt idx="80">
                  <c:v>0.0015984230319229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B7B-4891-95A8-09D2D1075602}"/>
            </c:ext>
          </c:extLst>
        </c:ser>
        <c:ser>
          <c:idx val="3"/>
          <c:order val="3"/>
          <c:tx>
            <c:strRef>
              <c:f>Validations!$AY$2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Validations!$AU$3:$AU$83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Validations!$AY$3:$AY$83</c:f>
              <c:numCache>
                <c:formatCode>General</c:formatCode>
                <c:ptCount val="81"/>
                <c:pt idx="0">
                  <c:v>4.139784512979173</c:v>
                </c:pt>
                <c:pt idx="1">
                  <c:v>3.025919596073924</c:v>
                </c:pt>
                <c:pt idx="2">
                  <c:v>1.793149271080587</c:v>
                </c:pt>
                <c:pt idx="3">
                  <c:v>1.15215762896755</c:v>
                </c:pt>
                <c:pt idx="4">
                  <c:v>0.804017542208989</c:v>
                </c:pt>
                <c:pt idx="5">
                  <c:v>0.595281436618075</c:v>
                </c:pt>
                <c:pt idx="6">
                  <c:v>0.459687470205985</c:v>
                </c:pt>
                <c:pt idx="7">
                  <c:v>0.366124856891416</c:v>
                </c:pt>
                <c:pt idx="8">
                  <c:v>0.298533581096984</c:v>
                </c:pt>
                <c:pt idx="9">
                  <c:v>0.247932617513391</c:v>
                </c:pt>
                <c:pt idx="10">
                  <c:v>0.208963094160499</c:v>
                </c:pt>
                <c:pt idx="11">
                  <c:v>0.178254459766358</c:v>
                </c:pt>
                <c:pt idx="12">
                  <c:v>0.155315508149985</c:v>
                </c:pt>
                <c:pt idx="13">
                  <c:v>0.159369033412955</c:v>
                </c:pt>
                <c:pt idx="14">
                  <c:v>0.162738478664493</c:v>
                </c:pt>
                <c:pt idx="15">
                  <c:v>0.16548477638097</c:v>
                </c:pt>
                <c:pt idx="16">
                  <c:v>0.167663281047325</c:v>
                </c:pt>
                <c:pt idx="17">
                  <c:v>0.169324421503511</c:v>
                </c:pt>
                <c:pt idx="18">
                  <c:v>0.170514253108599</c:v>
                </c:pt>
                <c:pt idx="19">
                  <c:v>0.171274927296486</c:v>
                </c:pt>
                <c:pt idx="20">
                  <c:v>0.171645093420537</c:v>
                </c:pt>
                <c:pt idx="21">
                  <c:v>0.171660245049411</c:v>
                </c:pt>
                <c:pt idx="22">
                  <c:v>0.171353020491114</c:v>
                </c:pt>
                <c:pt idx="23">
                  <c:v>0.170753465367006</c:v>
                </c:pt>
                <c:pt idx="24">
                  <c:v>0.169782010296329</c:v>
                </c:pt>
                <c:pt idx="25">
                  <c:v>0.165461744627246</c:v>
                </c:pt>
                <c:pt idx="26">
                  <c:v>0.161158347556892</c:v>
                </c:pt>
                <c:pt idx="27">
                  <c:v>0.156883096514303</c:v>
                </c:pt>
                <c:pt idx="28">
                  <c:v>0.152645657813564</c:v>
                </c:pt>
                <c:pt idx="29">
                  <c:v>0.14845429415769</c:v>
                </c:pt>
                <c:pt idx="30">
                  <c:v>0.14431604209747</c:v>
                </c:pt>
                <c:pt idx="31">
                  <c:v>0.140236864561191</c:v>
                </c:pt>
                <c:pt idx="32">
                  <c:v>0.136221782559724</c:v>
                </c:pt>
                <c:pt idx="33">
                  <c:v>0.132274989386259</c:v>
                </c:pt>
                <c:pt idx="34">
                  <c:v>0.128399950015094</c:v>
                </c:pt>
                <c:pt idx="35">
                  <c:v>0.124599487918279</c:v>
                </c:pt>
                <c:pt idx="36">
                  <c:v>0.120875861132445</c:v>
                </c:pt>
                <c:pt idx="37">
                  <c:v>0.117230829098361</c:v>
                </c:pt>
                <c:pt idx="38">
                  <c:v>0.113665711545589</c:v>
                </c:pt>
                <c:pt idx="39">
                  <c:v>0.110181440491419</c:v>
                </c:pt>
                <c:pt idx="40">
                  <c:v>0.106778606257038</c:v>
                </c:pt>
                <c:pt idx="41">
                  <c:v>0.103457498267273</c:v>
                </c:pt>
                <c:pt idx="42">
                  <c:v>0.100218141287181</c:v>
                </c:pt>
                <c:pt idx="43">
                  <c:v>0.0970603276548377</c:v>
                </c:pt>
                <c:pt idx="44">
                  <c:v>0.093983645991117</c:v>
                </c:pt>
                <c:pt idx="45">
                  <c:v>0.0909875068014071</c:v>
                </c:pt>
                <c:pt idx="46">
                  <c:v>0.0880711653285677</c:v>
                </c:pt>
                <c:pt idx="47">
                  <c:v>0.0852337419693965</c:v>
                </c:pt>
                <c:pt idx="48">
                  <c:v>0.0824742405268206</c:v>
                </c:pt>
                <c:pt idx="49">
                  <c:v>0.0797915645358548</c:v>
                </c:pt>
                <c:pt idx="50">
                  <c:v>0.077184531872078</c:v>
                </c:pt>
                <c:pt idx="51">
                  <c:v>0.0746518878261896</c:v>
                </c:pt>
                <c:pt idx="52">
                  <c:v>0.0721923168064729</c:v>
                </c:pt>
                <c:pt idx="53">
                  <c:v>0.0698044528121774</c:v>
                </c:pt>
                <c:pt idx="54">
                  <c:v>0.06748688880449</c:v>
                </c:pt>
                <c:pt idx="55">
                  <c:v>0.06523818508754</c:v>
                </c:pt>
                <c:pt idx="56">
                  <c:v>0.0630568767994469</c:v>
                </c:pt>
                <c:pt idx="57">
                  <c:v>0.0609414806025453</c:v>
                </c:pt>
                <c:pt idx="58">
                  <c:v>0.0588905006523591</c:v>
                </c:pt>
                <c:pt idx="59">
                  <c:v>0.0569024339164902</c:v>
                </c:pt>
                <c:pt idx="60">
                  <c:v>0.0549757749071691</c:v>
                </c:pt>
                <c:pt idx="61">
                  <c:v>0.053109019884652</c:v>
                </c:pt>
                <c:pt idx="62">
                  <c:v>0.0513006705828426</c:v>
                </c:pt>
                <c:pt idx="63">
                  <c:v>0.0495492375033525</c:v>
                </c:pt>
                <c:pt idx="64">
                  <c:v>0.0478532428196259</c:v>
                </c:pt>
                <c:pt idx="65">
                  <c:v>0.0462112229286675</c:v>
                </c:pt>
                <c:pt idx="66">
                  <c:v>0.0446217306842537</c:v>
                </c:pt>
                <c:pt idx="67">
                  <c:v>0.0430833373422501</c:v>
                </c:pt>
                <c:pt idx="68">
                  <c:v>0.0415946342457271</c:v>
                </c:pt>
                <c:pt idx="69">
                  <c:v>0.0401542342749444</c:v>
                </c:pt>
                <c:pt idx="70">
                  <c:v>0.038760773084919</c:v>
                </c:pt>
                <c:pt idx="71">
                  <c:v>0.0374129101511684</c:v>
                </c:pt>
                <c:pt idx="72">
                  <c:v>0.0361093296423132</c:v>
                </c:pt>
                <c:pt idx="73">
                  <c:v>0.034848741136499</c:v>
                </c:pt>
                <c:pt idx="74">
                  <c:v>0.0336298801970437</c:v>
                </c:pt>
                <c:pt idx="75">
                  <c:v>0.0324515088213071</c:v>
                </c:pt>
                <c:pt idx="76">
                  <c:v>0.0313124157755119</c:v>
                </c:pt>
                <c:pt idx="77">
                  <c:v>0.0302114168270878</c:v>
                </c:pt>
                <c:pt idx="78">
                  <c:v>0.0291473548850687</c:v>
                </c:pt>
                <c:pt idx="79">
                  <c:v>0.0281191000581218</c:v>
                </c:pt>
                <c:pt idx="80">
                  <c:v>0.0271255496389289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B7B-4891-95A8-09D2D107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298632"/>
        <c:axId val="1825238920"/>
      </c:scatterChart>
      <c:valAx>
        <c:axId val="1910298632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238920"/>
        <c:crossesAt val="1.0E-5"/>
        <c:crossBetween val="midCat"/>
      </c:valAx>
      <c:valAx>
        <c:axId val="1825238920"/>
        <c:scaling>
          <c:logBase val="10.0"/>
          <c:orientation val="minMax"/>
          <c:max val="10.0"/>
          <c:min val="0.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298632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Validations!$BB$2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Validations!$BA$3:$BA$83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Validations!$BB$3:$BB$83</c:f>
              <c:numCache>
                <c:formatCode>General</c:formatCode>
                <c:ptCount val="81"/>
                <c:pt idx="0">
                  <c:v>0.718452987619805</c:v>
                </c:pt>
                <c:pt idx="1">
                  <c:v>0.477538966290247</c:v>
                </c:pt>
                <c:pt idx="2">
                  <c:v>0.239697134123308</c:v>
                </c:pt>
                <c:pt idx="3">
                  <c:v>0.133830909225356</c:v>
                </c:pt>
                <c:pt idx="4">
                  <c:v>0.0835839084406677</c:v>
                </c:pt>
                <c:pt idx="5">
                  <c:v>0.0566123007191595</c:v>
                </c:pt>
                <c:pt idx="6">
                  <c:v>0.0406310874995167</c:v>
                </c:pt>
                <c:pt idx="7">
                  <c:v>0.030431363289872</c:v>
                </c:pt>
                <c:pt idx="8">
                  <c:v>0.0235431337516205</c:v>
                </c:pt>
                <c:pt idx="9">
                  <c:v>0.0186822313076531</c:v>
                </c:pt>
                <c:pt idx="10">
                  <c:v>0.0151298431826056</c:v>
                </c:pt>
                <c:pt idx="11">
                  <c:v>0.0124588865702366</c:v>
                </c:pt>
                <c:pt idx="12">
                  <c:v>0.0105216167295637</c:v>
                </c:pt>
                <c:pt idx="13">
                  <c:v>0.0104375974287886</c:v>
                </c:pt>
                <c:pt idx="14">
                  <c:v>0.0103373056156659</c:v>
                </c:pt>
                <c:pt idx="15">
                  <c:v>0.0102234930143448</c:v>
                </c:pt>
                <c:pt idx="16">
                  <c:v>0.0100984459872369</c:v>
                </c:pt>
                <c:pt idx="17">
                  <c:v>0.00996408243838289</c:v>
                </c:pt>
                <c:pt idx="18">
                  <c:v>0.00982202434531328</c:v>
                </c:pt>
                <c:pt idx="19">
                  <c:v>0.00967365299420886</c:v>
                </c:pt>
                <c:pt idx="20">
                  <c:v>0.00952015170152257</c:v>
                </c:pt>
                <c:pt idx="21">
                  <c:v>0.00936253932307665</c:v>
                </c:pt>
                <c:pt idx="22">
                  <c:v>0.00920169687221864</c:v>
                </c:pt>
                <c:pt idx="23">
                  <c:v>0.00903838890832814</c:v>
                </c:pt>
                <c:pt idx="24">
                  <c:v>0.0088715778683122</c:v>
                </c:pt>
                <c:pt idx="25">
                  <c:v>0.00865700443621291</c:v>
                </c:pt>
                <c:pt idx="26">
                  <c:v>0.00844566707584259</c:v>
                </c:pt>
                <c:pt idx="27">
                  <c:v>0.00823772709749088</c:v>
                </c:pt>
                <c:pt idx="28">
                  <c:v>0.00803331361316998</c:v>
                </c:pt>
                <c:pt idx="29">
                  <c:v>0.00783252818028652</c:v>
                </c:pt>
                <c:pt idx="30">
                  <c:v>0.00763544870639665</c:v>
                </c:pt>
                <c:pt idx="31">
                  <c:v>0.00744213275123514</c:v>
                </c:pt>
                <c:pt idx="32">
                  <c:v>0.00725262033355104</c:v>
                </c:pt>
                <c:pt idx="33">
                  <c:v>0.00706693632836039</c:v>
                </c:pt>
                <c:pt idx="34">
                  <c:v>0.00688509252330436</c:v>
                </c:pt>
                <c:pt idx="35">
                  <c:v>0.00670708938962448</c:v>
                </c:pt>
                <c:pt idx="36">
                  <c:v>0.00653291761292477</c:v>
                </c:pt>
                <c:pt idx="37">
                  <c:v>0.00636255942071082</c:v>
                </c:pt>
                <c:pt idx="38">
                  <c:v>0.00619598973718053</c:v>
                </c:pt>
                <c:pt idx="39">
                  <c:v>0.0060331771905163</c:v>
                </c:pt>
                <c:pt idx="40">
                  <c:v>0.00587408499371178</c:v>
                </c:pt>
                <c:pt idx="41">
                  <c:v>0.00571867171654241</c:v>
                </c:pt>
                <c:pt idx="42">
                  <c:v>0.00556689196349328</c:v>
                </c:pt>
                <c:pt idx="43">
                  <c:v>0.00541869697016278</c:v>
                </c:pt>
                <c:pt idx="44">
                  <c:v>0.00527403512876598</c:v>
                </c:pt>
                <c:pt idx="45">
                  <c:v>0.00513285245179094</c:v>
                </c:pt>
                <c:pt idx="46">
                  <c:v>0.00499509298155273</c:v>
                </c:pt>
                <c:pt idx="47">
                  <c:v>0.00486069915229424</c:v>
                </c:pt>
                <c:pt idx="48">
                  <c:v>0.00472961211056265</c:v>
                </c:pt>
                <c:pt idx="49">
                  <c:v>0.00460177199881387</c:v>
                </c:pt>
                <c:pt idx="50">
                  <c:v>0.00447711820653894</c:v>
                </c:pt>
                <c:pt idx="51">
                  <c:v>0.00435558959264753</c:v>
                </c:pt>
                <c:pt idx="52">
                  <c:v>0.00423712468236601</c:v>
                </c:pt>
                <c:pt idx="53">
                  <c:v>0.00412166184149922</c:v>
                </c:pt>
                <c:pt idx="54">
                  <c:v>0.0040091394305541</c:v>
                </c:pt>
                <c:pt idx="55">
                  <c:v>0.00389949594092091</c:v>
                </c:pt>
                <c:pt idx="56">
                  <c:v>0.00379267011504682</c:v>
                </c:pt>
                <c:pt idx="57">
                  <c:v>0.00368860105230982</c:v>
                </c:pt>
                <c:pt idx="58">
                  <c:v>0.00358722830210467</c:v>
                </c:pt>
                <c:pt idx="59">
                  <c:v>0.00348849194548087</c:v>
                </c:pt>
                <c:pt idx="60">
                  <c:v>0.00339233266652307</c:v>
                </c:pt>
                <c:pt idx="61">
                  <c:v>0.00329869181453335</c:v>
                </c:pt>
                <c:pt idx="62">
                  <c:v>0.00320751145795963</c:v>
                </c:pt>
                <c:pt idx="63">
                  <c:v>0.00311873443091348</c:v>
                </c:pt>
                <c:pt idx="64">
                  <c:v>0.00303230437303115</c:v>
                </c:pt>
                <c:pt idx="65">
                  <c:v>0.00294816576335341</c:v>
                </c:pt>
                <c:pt idx="66">
                  <c:v>0.00286626394882934</c:v>
                </c:pt>
                <c:pt idx="67">
                  <c:v>0.0027865451679882</c:v>
                </c:pt>
                <c:pt idx="68">
                  <c:v>0.00270895657026798</c:v>
                </c:pt>
                <c:pt idx="69">
                  <c:v>0.00263344623144068</c:v>
                </c:pt>
                <c:pt idx="70">
                  <c:v>0.00255996316553088</c:v>
                </c:pt>
                <c:pt idx="71">
                  <c:v>0.00248845733358501</c:v>
                </c:pt>
                <c:pt idx="72">
                  <c:v>0.00241887964961427</c:v>
                </c:pt>
                <c:pt idx="73">
                  <c:v>0.0023511819840027</c:v>
                </c:pt>
                <c:pt idx="74">
                  <c:v>0.00228531716464432</c:v>
                </c:pt>
                <c:pt idx="75">
                  <c:v>0.00222123897604786</c:v>
                </c:pt>
                <c:pt idx="76">
                  <c:v>0.00215890215662536</c:v>
                </c:pt>
                <c:pt idx="77">
                  <c:v>0.0020982623943602</c:v>
                </c:pt>
                <c:pt idx="78">
                  <c:v>0.00203927632103242</c:v>
                </c:pt>
                <c:pt idx="79">
                  <c:v>0.00198190150516197</c:v>
                </c:pt>
                <c:pt idx="80">
                  <c:v>0.00192609644381626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E77-40EE-AB88-D1A20EA3BB2A}"/>
            </c:ext>
          </c:extLst>
        </c:ser>
        <c:ser>
          <c:idx val="1"/>
          <c:order val="1"/>
          <c:tx>
            <c:strRef>
              <c:f>Validations!$BC$2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Validations!$BA$3:$BA$83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Validations!$BC$3:$BC$83</c:f>
              <c:numCache>
                <c:formatCode>General</c:formatCode>
                <c:ptCount val="81"/>
                <c:pt idx="0">
                  <c:v>2.495329085160055</c:v>
                </c:pt>
                <c:pt idx="1">
                  <c:v>1.907192752096317</c:v>
                </c:pt>
                <c:pt idx="2">
                  <c:v>1.20922160117282</c:v>
                </c:pt>
                <c:pt idx="3">
                  <c:v>0.820385519550368</c:v>
                </c:pt>
                <c:pt idx="4">
                  <c:v>0.598283119179623</c:v>
                </c:pt>
                <c:pt idx="5">
                  <c:v>0.459794664432342</c:v>
                </c:pt>
                <c:pt idx="6">
                  <c:v>0.366863564115425</c:v>
                </c:pt>
                <c:pt idx="7">
                  <c:v>0.300910128631743</c:v>
                </c:pt>
                <c:pt idx="8">
                  <c:v>0.252053131223834</c:v>
                </c:pt>
                <c:pt idx="9">
                  <c:v>0.214630349102568</c:v>
                </c:pt>
                <c:pt idx="10">
                  <c:v>0.185191924189524</c:v>
                </c:pt>
                <c:pt idx="11">
                  <c:v>0.161527719712102</c:v>
                </c:pt>
                <c:pt idx="12">
                  <c:v>0.143563300102363</c:v>
                </c:pt>
                <c:pt idx="13">
                  <c:v>0.14627942550563</c:v>
                </c:pt>
                <c:pt idx="14">
                  <c:v>0.148513516164666</c:v>
                </c:pt>
                <c:pt idx="15">
                  <c:v>0.150314858851663</c:v>
                </c:pt>
                <c:pt idx="16">
                  <c:v>0.151726588751724</c:v>
                </c:pt>
                <c:pt idx="17">
                  <c:v>0.152786735465833</c:v>
                </c:pt>
                <c:pt idx="18">
                  <c:v>0.153529042362668</c:v>
                </c:pt>
                <c:pt idx="19">
                  <c:v>0.153983616962749</c:v>
                </c:pt>
                <c:pt idx="20">
                  <c:v>0.15417745368604</c:v>
                </c:pt>
                <c:pt idx="21">
                  <c:v>0.154134858925554</c:v>
                </c:pt>
                <c:pt idx="22">
                  <c:v>0.153877800439685</c:v>
                </c:pt>
                <c:pt idx="23">
                  <c:v>0.153426197408661</c:v>
                </c:pt>
                <c:pt idx="24">
                  <c:v>0.1526945804283</c:v>
                </c:pt>
                <c:pt idx="25">
                  <c:v>0.14895168144923</c:v>
                </c:pt>
                <c:pt idx="26">
                  <c:v>0.145268817711701</c:v>
                </c:pt>
                <c:pt idx="27">
                  <c:v>0.14164842597858</c:v>
                </c:pt>
                <c:pt idx="28">
                  <c:v>0.138092419364419</c:v>
                </c:pt>
                <c:pt idx="29">
                  <c:v>0.134602263802833</c:v>
                </c:pt>
                <c:pt idx="30">
                  <c:v>0.131179042289407</c:v>
                </c:pt>
                <c:pt idx="31">
                  <c:v>0.127823509159114</c:v>
                </c:pt>
                <c:pt idx="32">
                  <c:v>0.12453613618094</c:v>
                </c:pt>
                <c:pt idx="33">
                  <c:v>0.121317151888306</c:v>
                </c:pt>
                <c:pt idx="34">
                  <c:v>0.118166575282894</c:v>
                </c:pt>
                <c:pt idx="35">
                  <c:v>0.115084244830861</c:v>
                </c:pt>
                <c:pt idx="36">
                  <c:v>0.11206984349883</c:v>
                </c:pt>
                <c:pt idx="37">
                  <c:v>0.10912292044147</c:v>
                </c:pt>
                <c:pt idx="38">
                  <c:v>0.106242909844455</c:v>
                </c:pt>
                <c:pt idx="39">
                  <c:v>0.103429147340074</c:v>
                </c:pt>
                <c:pt idx="40">
                  <c:v>0.10068088434288</c:v>
                </c:pt>
                <c:pt idx="41">
                  <c:v>0.0979973005961428</c:v>
                </c:pt>
                <c:pt idx="42">
                  <c:v>0.0953775151735734</c:v>
                </c:pt>
                <c:pt idx="43">
                  <c:v>0.0928205961428187</c:v>
                </c:pt>
                <c:pt idx="44">
                  <c:v>0.0903255690659298</c:v>
                </c:pt>
                <c:pt idx="45">
                  <c:v>0.0878914244860111</c:v>
                </c:pt>
                <c:pt idx="46">
                  <c:v>0.0855171245276491</c:v>
                </c:pt>
                <c:pt idx="47">
                  <c:v>0.0832016087206218</c:v>
                </c:pt>
                <c:pt idx="48">
                  <c:v>0.0809437991411922</c:v>
                </c:pt>
                <c:pt idx="49">
                  <c:v>0.0787426049524641</c:v>
                </c:pt>
                <c:pt idx="50">
                  <c:v>0.0765969264144295</c:v>
                </c:pt>
                <c:pt idx="51">
                  <c:v>0.0745056584250992</c:v>
                </c:pt>
                <c:pt idx="52">
                  <c:v>0.0724676936462469</c:v>
                </c:pt>
                <c:pt idx="53">
                  <c:v>0.0704819252605553</c:v>
                </c:pt>
                <c:pt idx="54">
                  <c:v>0.0685472494011734</c:v>
                </c:pt>
                <c:pt idx="55">
                  <c:v>0.0666625672897106</c:v>
                </c:pt>
                <c:pt idx="56">
                  <c:v>0.0648267871143933</c:v>
                </c:pt>
                <c:pt idx="57">
                  <c:v>0.0630388256763811</c:v>
                </c:pt>
                <c:pt idx="58">
                  <c:v>0.0612976098290022</c:v>
                </c:pt>
                <c:pt idx="59">
                  <c:v>0.0596020777318483</c:v>
                </c:pt>
                <c:pt idx="60">
                  <c:v>0.0579511799392076</c:v>
                </c:pt>
                <c:pt idx="61">
                  <c:v>0.0563438803401592</c:v>
                </c:pt>
                <c:pt idx="62">
                  <c:v>0.0547791569657618</c:v>
                </c:pt>
                <c:pt idx="63">
                  <c:v>0.0532560026771083</c:v>
                </c:pt>
                <c:pt idx="64">
                  <c:v>0.0517734257465524</c:v>
                </c:pt>
                <c:pt idx="65">
                  <c:v>0.0503304503431215</c:v>
                </c:pt>
                <c:pt idx="66">
                  <c:v>0.0489261169319853</c:v>
                </c:pt>
                <c:pt idx="67">
                  <c:v>0.0475594825968358</c:v>
                </c:pt>
                <c:pt idx="68">
                  <c:v>0.0462296212931358</c:v>
                </c:pt>
                <c:pt idx="69">
                  <c:v>0.0449356240393884</c:v>
                </c:pt>
                <c:pt idx="70">
                  <c:v>0.0436765990528712</c:v>
                </c:pt>
                <c:pt idx="71">
                  <c:v>0.042451671835639</c:v>
                </c:pt>
                <c:pt idx="72">
                  <c:v>0.0412599852160295</c:v>
                </c:pt>
                <c:pt idx="73">
                  <c:v>0.0401006993503995</c:v>
                </c:pt>
                <c:pt idx="74">
                  <c:v>0.0389729916893599</c:v>
                </c:pt>
                <c:pt idx="75">
                  <c:v>0.0378760569123693</c:v>
                </c:pt>
                <c:pt idx="76">
                  <c:v>0.0368091068341769</c:v>
                </c:pt>
                <c:pt idx="77">
                  <c:v>0.0357713702862737</c:v>
                </c:pt>
                <c:pt idx="78">
                  <c:v>0.0347620929762135</c:v>
                </c:pt>
                <c:pt idx="79">
                  <c:v>0.0337805373273931</c:v>
                </c:pt>
                <c:pt idx="80">
                  <c:v>0.0328259823016418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E77-40EE-AB88-D1A20EA3BB2A}"/>
            </c:ext>
          </c:extLst>
        </c:ser>
        <c:ser>
          <c:idx val="2"/>
          <c:order val="2"/>
          <c:tx>
            <c:strRef>
              <c:f>Validations!$BD$2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Validations!$BA$3:$BA$83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Validations!$BD$3:$BD$83</c:f>
              <c:numCache>
                <c:formatCode>General</c:formatCode>
                <c:ptCount val="81"/>
                <c:pt idx="0">
                  <c:v>0.742629894798881</c:v>
                </c:pt>
                <c:pt idx="1">
                  <c:v>0.493819193105085</c:v>
                </c:pt>
                <c:pt idx="2">
                  <c:v>0.246021016180826</c:v>
                </c:pt>
                <c:pt idx="3">
                  <c:v>0.135924253999491</c:v>
                </c:pt>
                <c:pt idx="4">
                  <c:v>0.0840660790914944</c:v>
                </c:pt>
                <c:pt idx="5">
                  <c:v>0.0564597948772307</c:v>
                </c:pt>
                <c:pt idx="6">
                  <c:v>0.0402284288684841</c:v>
                </c:pt>
                <c:pt idx="7">
                  <c:v>0.0299408109148782</c:v>
                </c:pt>
                <c:pt idx="8">
                  <c:v>0.0230363339882663</c:v>
                </c:pt>
                <c:pt idx="9">
                  <c:v>0.0181911459049277</c:v>
                </c:pt>
                <c:pt idx="10">
                  <c:v>0.0146681048479803</c:v>
                </c:pt>
                <c:pt idx="11">
                  <c:v>0.0120313738686807</c:v>
                </c:pt>
                <c:pt idx="12">
                  <c:v>0.0101323711272745</c:v>
                </c:pt>
                <c:pt idx="13">
                  <c:v>0.0100695157887918</c:v>
                </c:pt>
                <c:pt idx="14">
                  <c:v>0.00998977314991597</c:v>
                </c:pt>
                <c:pt idx="15">
                  <c:v>0.00989586562221035</c:v>
                </c:pt>
                <c:pt idx="16">
                  <c:v>0.00979006276312162</c:v>
                </c:pt>
                <c:pt idx="17">
                  <c:v>0.00967427475812</c:v>
                </c:pt>
                <c:pt idx="18">
                  <c:v>0.00955012254760428</c:v>
                </c:pt>
                <c:pt idx="19">
                  <c:v>0.00941899133552324</c:v>
                </c:pt>
                <c:pt idx="20">
                  <c:v>0.00928207204867289</c:v>
                </c:pt>
                <c:pt idx="21">
                  <c:v>0.00914039390813757</c:v>
                </c:pt>
                <c:pt idx="22">
                  <c:v>0.00899485034131722</c:v>
                </c:pt>
                <c:pt idx="23">
                  <c:v>0.00884621983230667</c:v>
                </c:pt>
                <c:pt idx="24">
                  <c:v>0.00869320825030404</c:v>
                </c:pt>
                <c:pt idx="25">
                  <c:v>0.00848631514699023</c:v>
                </c:pt>
                <c:pt idx="26">
                  <c:v>0.00828247678523733</c:v>
                </c:pt>
                <c:pt idx="27">
                  <c:v>0.0080818482578267</c:v>
                </c:pt>
                <c:pt idx="28">
                  <c:v>0.0078845541254118</c:v>
                </c:pt>
                <c:pt idx="29">
                  <c:v>0.00769069280935924</c:v>
                </c:pt>
                <c:pt idx="30">
                  <c:v>0.00750034028518618</c:v>
                </c:pt>
                <c:pt idx="31">
                  <c:v>0.00731355320564659</c:v>
                </c:pt>
                <c:pt idx="32">
                  <c:v>0.00713037155533813</c:v>
                </c:pt>
                <c:pt idx="33">
                  <c:v>0.00695082091791434</c:v>
                </c:pt>
                <c:pt idx="34">
                  <c:v>0.00677491442094261</c:v>
                </c:pt>
                <c:pt idx="35">
                  <c:v>0.00660265441095891</c:v>
                </c:pt>
                <c:pt idx="36">
                  <c:v>0.00643403390146895</c:v>
                </c:pt>
                <c:pt idx="37">
                  <c:v>0.00626903782889523</c:v>
                </c:pt>
                <c:pt idx="38">
                  <c:v>0.00610764414529769</c:v>
                </c:pt>
                <c:pt idx="39">
                  <c:v>0.00594982477174703</c:v>
                </c:pt>
                <c:pt idx="40">
                  <c:v>0.00579554643223738</c:v>
                </c:pt>
                <c:pt idx="41">
                  <c:v>0.00564477138478343</c:v>
                </c:pt>
                <c:pt idx="42">
                  <c:v>0.00549745806370188</c:v>
                </c:pt>
                <c:pt idx="43">
                  <c:v>0.00535356164490444</c:v>
                </c:pt>
                <c:pt idx="44">
                  <c:v>0.00521303454423843</c:v>
                </c:pt>
                <c:pt idx="45">
                  <c:v>0.00507582685742496</c:v>
                </c:pt>
                <c:pt idx="46">
                  <c:v>0.00494188674890729</c:v>
                </c:pt>
                <c:pt idx="47">
                  <c:v>0.00481116079588676</c:v>
                </c:pt>
                <c:pt idx="48">
                  <c:v>0.00468359429295362</c:v>
                </c:pt>
                <c:pt idx="49">
                  <c:v>0.00455913152198605</c:v>
                </c:pt>
                <c:pt idx="50">
                  <c:v>0.00443771599136971</c:v>
                </c:pt>
                <c:pt idx="51">
                  <c:v>0.004319290648061</c:v>
                </c:pt>
                <c:pt idx="52">
                  <c:v>0.00420379806556746</c:v>
                </c:pt>
                <c:pt idx="53">
                  <c:v>0.00409118061053234</c:v>
                </c:pt>
                <c:pt idx="54">
                  <c:v>0.00398138059027954</c:v>
                </c:pt>
                <c:pt idx="55">
                  <c:v>0.00387434038338967</c:v>
                </c:pt>
                <c:pt idx="56">
                  <c:v>0.00377000255513157</c:v>
                </c:pt>
                <c:pt idx="57">
                  <c:v>0.00366830995936004</c:v>
                </c:pt>
                <c:pt idx="58">
                  <c:v>0.00356920582830509</c:v>
                </c:pt>
                <c:pt idx="59">
                  <c:v>0.00347263385151622</c:v>
                </c:pt>
                <c:pt idx="60">
                  <c:v>0.00337853824508446</c:v>
                </c:pt>
                <c:pt idx="61">
                  <c:v>0.0032868638121409</c:v>
                </c:pt>
                <c:pt idx="62">
                  <c:v>0.00319755599552254</c:v>
                </c:pt>
                <c:pt idx="63">
                  <c:v>0.00311056092340047</c:v>
                </c:pt>
                <c:pt idx="64">
                  <c:v>0.00302582544858179</c:v>
                </c:pt>
                <c:pt idx="65">
                  <c:v>0.0029432971821222</c:v>
                </c:pt>
                <c:pt idx="66">
                  <c:v>0.00286292452182068</c:v>
                </c:pt>
                <c:pt idx="67">
                  <c:v>0.00278465667610936</c:v>
                </c:pt>
                <c:pt idx="68">
                  <c:v>0.00270844368380014</c:v>
                </c:pt>
                <c:pt idx="69">
                  <c:v>0.00263423643010334</c:v>
                </c:pt>
                <c:pt idx="70">
                  <c:v>0.00256198665929296</c:v>
                </c:pt>
                <c:pt idx="71">
                  <c:v>0.00249164698435631</c:v>
                </c:pt>
                <c:pt idx="72">
                  <c:v>0.00242317089393305</c:v>
                </c:pt>
                <c:pt idx="73">
                  <c:v>0.00235651275681944</c:v>
                </c:pt>
                <c:pt idx="74">
                  <c:v>0.00229162782428728</c:v>
                </c:pt>
                <c:pt idx="75">
                  <c:v>0.00222847223044339</c:v>
                </c:pt>
                <c:pt idx="76">
                  <c:v>0.00216700299083415</c:v>
                </c:pt>
                <c:pt idx="77">
                  <c:v>0.00210717799948073</c:v>
                </c:pt>
                <c:pt idx="78">
                  <c:v>0.00204895602451321</c:v>
                </c:pt>
                <c:pt idx="79">
                  <c:v>0.00199229670255624</c:v>
                </c:pt>
                <c:pt idx="80">
                  <c:v>0.00193716053200496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E77-40EE-AB88-D1A20EA3BB2A}"/>
            </c:ext>
          </c:extLst>
        </c:ser>
        <c:ser>
          <c:idx val="3"/>
          <c:order val="3"/>
          <c:tx>
            <c:strRef>
              <c:f>Validations!$BE$2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Validations!$BA$3:$BA$83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Validations!$BE$3:$BE$83</c:f>
              <c:numCache>
                <c:formatCode>General</c:formatCode>
                <c:ptCount val="81"/>
                <c:pt idx="0">
                  <c:v>3.14877020840797</c:v>
                </c:pt>
                <c:pt idx="1">
                  <c:v>2.32009217445244</c:v>
                </c:pt>
                <c:pt idx="2">
                  <c:v>1.375246480906206</c:v>
                </c:pt>
                <c:pt idx="3">
                  <c:v>0.879306989316915</c:v>
                </c:pt>
                <c:pt idx="4">
                  <c:v>0.611085298932208</c:v>
                </c:pt>
                <c:pt idx="5">
                  <c:v>0.451394438396909</c:v>
                </c:pt>
                <c:pt idx="6">
                  <c:v>0.348360286920427</c:v>
                </c:pt>
                <c:pt idx="7">
                  <c:v>0.27767322286107</c:v>
                </c:pt>
                <c:pt idx="8">
                  <c:v>0.226844261099997</c:v>
                </c:pt>
                <c:pt idx="9">
                  <c:v>0.188928385421247</c:v>
                </c:pt>
                <c:pt idx="10">
                  <c:v>0.159804946485093</c:v>
                </c:pt>
                <c:pt idx="11">
                  <c:v>0.136896195886724</c:v>
                </c:pt>
                <c:pt idx="12">
                  <c:v>0.119898507096518</c:v>
                </c:pt>
                <c:pt idx="13">
                  <c:v>0.122691792596584</c:v>
                </c:pt>
                <c:pt idx="14">
                  <c:v>0.125067017406249</c:v>
                </c:pt>
                <c:pt idx="15">
                  <c:v>0.127063702158597</c:v>
                </c:pt>
                <c:pt idx="16">
                  <c:v>0.128716736104535</c:v>
                </c:pt>
                <c:pt idx="17">
                  <c:v>0.130057129129258</c:v>
                </c:pt>
                <c:pt idx="18">
                  <c:v>0.131112606926573</c:v>
                </c:pt>
                <c:pt idx="19">
                  <c:v>0.131908087655525</c:v>
                </c:pt>
                <c:pt idx="20">
                  <c:v>0.132466068079884</c:v>
                </c:pt>
                <c:pt idx="21">
                  <c:v>0.132806939797469</c:v>
                </c:pt>
                <c:pt idx="22">
                  <c:v>0.1329492508692</c:v>
                </c:pt>
                <c:pt idx="23">
                  <c:v>0.132909924341042</c:v>
                </c:pt>
                <c:pt idx="24">
                  <c:v>0.132632877467699</c:v>
                </c:pt>
                <c:pt idx="25">
                  <c:v>0.130294885837003</c:v>
                </c:pt>
                <c:pt idx="26">
                  <c:v>0.127937761151899</c:v>
                </c:pt>
                <c:pt idx="27">
                  <c:v>0.125568503654693</c:v>
                </c:pt>
                <c:pt idx="28">
                  <c:v>0.123193278781164</c:v>
                </c:pt>
                <c:pt idx="29">
                  <c:v>0.12081752132363</c:v>
                </c:pt>
                <c:pt idx="30">
                  <c:v>0.118446024123731</c:v>
                </c:pt>
                <c:pt idx="31">
                  <c:v>0.116083014025801</c:v>
                </c:pt>
                <c:pt idx="32">
                  <c:v>0.113732217265663</c:v>
                </c:pt>
                <c:pt idx="33">
                  <c:v>0.111396916040719</c:v>
                </c:pt>
                <c:pt idx="34">
                  <c:v>0.109079997673416</c:v>
                </c:pt>
                <c:pt idx="35">
                  <c:v>0.106783997518218</c:v>
                </c:pt>
                <c:pt idx="36">
                  <c:v>0.104511136555079</c:v>
                </c:pt>
                <c:pt idx="37">
                  <c:v>0.10226335444741</c:v>
                </c:pt>
                <c:pt idx="38">
                  <c:v>0.100042338710182</c:v>
                </c:pt>
                <c:pt idx="39">
                  <c:v>0.0978495505269311</c:v>
                </c:pt>
                <c:pt idx="40">
                  <c:v>0.0956862476676558</c:v>
                </c:pt>
                <c:pt idx="41">
                  <c:v>0.0935535048886292</c:v>
                </c:pt>
                <c:pt idx="42">
                  <c:v>0.0914522321368871</c:v>
                </c:pt>
                <c:pt idx="43">
                  <c:v>0.0893831908339993</c:v>
                </c:pt>
                <c:pt idx="44">
                  <c:v>0.0873470084737621</c:v>
                </c:pt>
                <c:pt idx="45">
                  <c:v>0.0853441917351111</c:v>
                </c:pt>
                <c:pt idx="46">
                  <c:v>0.0833751382836139</c:v>
                </c:pt>
                <c:pt idx="47">
                  <c:v>0.08144014741139</c:v>
                </c:pt>
                <c:pt idx="48">
                  <c:v>0.0795394296454297</c:v>
                </c:pt>
                <c:pt idx="49">
                  <c:v>0.0776731154374275</c:v>
                </c:pt>
                <c:pt idx="50">
                  <c:v>0.0758412630338804</c:v>
                </c:pt>
                <c:pt idx="51">
                  <c:v>0.0740438656129268</c:v>
                </c:pt>
                <c:pt idx="52">
                  <c:v>0.072280857763873</c:v>
                </c:pt>
                <c:pt idx="53">
                  <c:v>0.0705521213762868</c:v>
                </c:pt>
                <c:pt idx="54">
                  <c:v>0.0688574909977166</c:v>
                </c:pt>
                <c:pt idx="55">
                  <c:v>0.0671967587123114</c:v>
                </c:pt>
                <c:pt idx="56">
                  <c:v>0.0655696785867331</c:v>
                </c:pt>
                <c:pt idx="57">
                  <c:v>0.0639759707246215</c:v>
                </c:pt>
                <c:pt idx="58">
                  <c:v>0.0624153249663895</c:v>
                </c:pt>
                <c:pt idx="59">
                  <c:v>0.0608874042672064</c:v>
                </c:pt>
                <c:pt idx="60">
                  <c:v>0.0593918477825743</c:v>
                </c:pt>
                <c:pt idx="61">
                  <c:v>0.0579282736878762</c:v>
                </c:pt>
                <c:pt idx="62">
                  <c:v>0.0564962817555927</c:v>
                </c:pt>
                <c:pt idx="63">
                  <c:v>0.0550954557115204</c:v>
                </c:pt>
                <c:pt idx="64">
                  <c:v>0.053725365389225</c:v>
                </c:pt>
                <c:pt idx="65">
                  <c:v>0.0523855687001038</c:v>
                </c:pt>
                <c:pt idx="66">
                  <c:v>0.0510756134347684</c:v>
                </c:pt>
                <c:pt idx="67">
                  <c:v>0.0497950389099843</c:v>
                </c:pt>
                <c:pt idx="68">
                  <c:v>0.0485433774740837</c:v>
                </c:pt>
                <c:pt idx="69">
                  <c:v>0.0473201558825832</c:v>
                </c:pt>
                <c:pt idx="70">
                  <c:v>0.0461248965546789</c:v>
                </c:pt>
                <c:pt idx="71">
                  <c:v>0.0449571187203435</c:v>
                </c:pt>
                <c:pt idx="72">
                  <c:v>0.0438163394668874</c:v>
                </c:pt>
                <c:pt idx="73">
                  <c:v>0.0427020746930804</c:v>
                </c:pt>
                <c:pt idx="74">
                  <c:v>0.0416138399782298</c:v>
                </c:pt>
                <c:pt idx="75">
                  <c:v>0.0405511513729852</c:v>
                </c:pt>
                <c:pt idx="76">
                  <c:v>0.0395135261180682</c:v>
                </c:pt>
                <c:pt idx="77">
                  <c:v>0.0385004832966104</c:v>
                </c:pt>
                <c:pt idx="78">
                  <c:v>0.0375115444253155</c:v>
                </c:pt>
                <c:pt idx="79">
                  <c:v>0.0365462339892328</c:v>
                </c:pt>
                <c:pt idx="80">
                  <c:v>0.0356040799245472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E77-40EE-AB88-D1A20EA3B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0435544"/>
        <c:axId val="1910488392"/>
      </c:scatterChart>
      <c:valAx>
        <c:axId val="1820435544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488392"/>
        <c:crossesAt val="1.0E-5"/>
        <c:crossBetween val="midCat"/>
      </c:valAx>
      <c:valAx>
        <c:axId val="1910488392"/>
        <c:scaling>
          <c:logBase val="10.0"/>
          <c:orientation val="minMax"/>
          <c:max val="10.0"/>
          <c:min val="0.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043554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Validations!$BH$2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Validations!$BG$3:$BG$83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Validations!$BH$3:$BH$83</c:f>
              <c:numCache>
                <c:formatCode>General</c:formatCode>
                <c:ptCount val="81"/>
                <c:pt idx="0">
                  <c:v>0.190669908929467</c:v>
                </c:pt>
                <c:pt idx="1">
                  <c:v>0.128889505671187</c:v>
                </c:pt>
                <c:pt idx="2">
                  <c:v>0.065942697347636</c:v>
                </c:pt>
                <c:pt idx="3">
                  <c:v>0.0373562483365062</c:v>
                </c:pt>
                <c:pt idx="4">
                  <c:v>0.0236662095592286</c:v>
                </c:pt>
                <c:pt idx="5">
                  <c:v>0.0162734171246357</c:v>
                </c:pt>
                <c:pt idx="6">
                  <c:v>0.0118682580041366</c:v>
                </c:pt>
                <c:pt idx="7">
                  <c:v>0.00903977402609234</c:v>
                </c:pt>
                <c:pt idx="8">
                  <c:v>0.00711697724403039</c:v>
                </c:pt>
                <c:pt idx="9">
                  <c:v>0.00575031602027886</c:v>
                </c:pt>
                <c:pt idx="10">
                  <c:v>0.00474378276448107</c:v>
                </c:pt>
                <c:pt idx="11">
                  <c:v>0.00398071064963808</c:v>
                </c:pt>
                <c:pt idx="12">
                  <c:v>0.00342641556224322</c:v>
                </c:pt>
                <c:pt idx="13">
                  <c:v>0.00342810827275183</c:v>
                </c:pt>
                <c:pt idx="14">
                  <c:v>0.00342776271707218</c:v>
                </c:pt>
                <c:pt idx="15">
                  <c:v>0.00342565468391602</c:v>
                </c:pt>
                <c:pt idx="16">
                  <c:v>0.00342201051208395</c:v>
                </c:pt>
                <c:pt idx="17">
                  <c:v>0.00341701829465106</c:v>
                </c:pt>
                <c:pt idx="18">
                  <c:v>0.00341083607941595</c:v>
                </c:pt>
                <c:pt idx="19">
                  <c:v>0.00340359798008372</c:v>
                </c:pt>
                <c:pt idx="20">
                  <c:v>0.00339541880490151</c:v>
                </c:pt>
                <c:pt idx="21">
                  <c:v>0.0033863976140495</c:v>
                </c:pt>
                <c:pt idx="22">
                  <c:v>0.00337662049015513</c:v>
                </c:pt>
                <c:pt idx="23">
                  <c:v>0.00336616272210189</c:v>
                </c:pt>
                <c:pt idx="24">
                  <c:v>0.00335258061572227</c:v>
                </c:pt>
                <c:pt idx="25">
                  <c:v>0.00327339809020219</c:v>
                </c:pt>
                <c:pt idx="26">
                  <c:v>0.00319811193040812</c:v>
                </c:pt>
                <c:pt idx="27">
                  <c:v>0.00312638980373453</c:v>
                </c:pt>
                <c:pt idx="28">
                  <c:v>0.0030579391616891</c:v>
                </c:pt>
                <c:pt idx="29">
                  <c:v>0.00299250124534996</c:v>
                </c:pt>
                <c:pt idx="30">
                  <c:v>0.00292984616447348</c:v>
                </c:pt>
                <c:pt idx="31">
                  <c:v>0.0028697688296246</c:v>
                </c:pt>
                <c:pt idx="32">
                  <c:v>0.00281208556747105</c:v>
                </c:pt>
                <c:pt idx="33">
                  <c:v>0.00275663128729954</c:v>
                </c:pt>
                <c:pt idx="34">
                  <c:v>0.00270325709540788</c:v>
                </c:pt>
                <c:pt idx="35">
                  <c:v>0.00265182827579125</c:v>
                </c:pt>
                <c:pt idx="36">
                  <c:v>0.00260222257224811</c:v>
                </c:pt>
                <c:pt idx="37">
                  <c:v>0.00255432871996057</c:v>
                </c:pt>
                <c:pt idx="38">
                  <c:v>0.00250804518468587</c:v>
                </c:pt>
                <c:pt idx="39">
                  <c:v>0.00246327907561285</c:v>
                </c:pt>
                <c:pt idx="40">
                  <c:v>0.00241994520419807</c:v>
                </c:pt>
                <c:pt idx="41">
                  <c:v>0.00237796526627767</c:v>
                </c:pt>
                <c:pt idx="42">
                  <c:v>0.00233726712873937</c:v>
                </c:pt>
                <c:pt idx="43">
                  <c:v>0.00229778420525026</c:v>
                </c:pt>
                <c:pt idx="44">
                  <c:v>0.00225945490813622</c:v>
                </c:pt>
                <c:pt idx="45">
                  <c:v>0.00222222216562431</c:v>
                </c:pt>
                <c:pt idx="46">
                  <c:v>0.00218603299539025</c:v>
                </c:pt>
                <c:pt idx="47">
                  <c:v>0.002150838126775</c:v>
                </c:pt>
                <c:pt idx="48">
                  <c:v>0.00211659166520816</c:v>
                </c:pt>
                <c:pt idx="49">
                  <c:v>0.00208325079334896</c:v>
                </c:pt>
                <c:pt idx="50">
                  <c:v>0.00205077550426574</c:v>
                </c:pt>
                <c:pt idx="51">
                  <c:v>0.00201912836265124</c:v>
                </c:pt>
                <c:pt idx="52">
                  <c:v>0.00198827429063938</c:v>
                </c:pt>
                <c:pt idx="53">
                  <c:v>0.00195818037526686</c:v>
                </c:pt>
                <c:pt idx="54">
                  <c:v>0.00192881569502682</c:v>
                </c:pt>
                <c:pt idx="55">
                  <c:v>0.0019001511633042</c:v>
                </c:pt>
                <c:pt idx="56">
                  <c:v>0.00187215938677348</c:v>
                </c:pt>
                <c:pt idx="57">
                  <c:v>0.0018448145370878</c:v>
                </c:pt>
                <c:pt idx="58">
                  <c:v>0.00181809223440093</c:v>
                </c:pt>
                <c:pt idx="59">
                  <c:v>0.00179196944144568</c:v>
                </c:pt>
                <c:pt idx="60">
                  <c:v>0.00176642436704949</c:v>
                </c:pt>
                <c:pt idx="61">
                  <c:v>0.00174143637810277</c:v>
                </c:pt>
                <c:pt idx="62">
                  <c:v>0.00171698591911295</c:v>
                </c:pt>
                <c:pt idx="63">
                  <c:v>0.00169305443857856</c:v>
                </c:pt>
                <c:pt idx="64">
                  <c:v>0.00166962432150556</c:v>
                </c:pt>
                <c:pt idx="65">
                  <c:v>0.00164667882746541</c:v>
                </c:pt>
                <c:pt idx="66">
                  <c:v>0.00162420203366101</c:v>
                </c:pt>
                <c:pt idx="67">
                  <c:v>0.00160217878252558</c:v>
                </c:pt>
                <c:pt idx="68">
                  <c:v>0.00158059463343099</c:v>
                </c:pt>
                <c:pt idx="69">
                  <c:v>0.00155943581812698</c:v>
                </c:pt>
                <c:pt idx="70">
                  <c:v>0.00153868919957305</c:v>
                </c:pt>
                <c:pt idx="71">
                  <c:v>0.00151834223385925</c:v>
                </c:pt>
                <c:pt idx="72">
                  <c:v>0.00149838293494375</c:v>
                </c:pt>
                <c:pt idx="73">
                  <c:v>0.00147879984196211</c:v>
                </c:pt>
                <c:pt idx="74">
                  <c:v>0.00145958198888769</c:v>
                </c:pt>
                <c:pt idx="75">
                  <c:v>0.00144071887634439</c:v>
                </c:pt>
                <c:pt idx="76">
                  <c:v>0.00142220044539184</c:v>
                </c:pt>
                <c:pt idx="77">
                  <c:v>0.00140401705312086</c:v>
                </c:pt>
                <c:pt idx="78">
                  <c:v>0.00138615944991167</c:v>
                </c:pt>
                <c:pt idx="79">
                  <c:v>0.00136861875822167</c:v>
                </c:pt>
                <c:pt idx="80">
                  <c:v>0.00135138645278149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C83-4A1F-97A2-5FBA08CC5B26}"/>
            </c:ext>
          </c:extLst>
        </c:ser>
        <c:ser>
          <c:idx val="1"/>
          <c:order val="1"/>
          <c:tx>
            <c:strRef>
              <c:f>Validations!$BI$2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Validations!$BG$3:$BG$83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Validations!$BI$3:$BI$83</c:f>
              <c:numCache>
                <c:formatCode>General</c:formatCode>
                <c:ptCount val="81"/>
                <c:pt idx="0">
                  <c:v>1.224989262062392</c:v>
                </c:pt>
                <c:pt idx="1">
                  <c:v>0.938987290545129</c:v>
                </c:pt>
                <c:pt idx="2">
                  <c:v>0.595434801151624</c:v>
                </c:pt>
                <c:pt idx="3">
                  <c:v>0.404400821052551</c:v>
                </c:pt>
                <c:pt idx="4">
                  <c:v>0.296218505737793</c:v>
                </c:pt>
                <c:pt idx="5">
                  <c:v>0.229337768044287</c:v>
                </c:pt>
                <c:pt idx="6">
                  <c:v>0.184768075441891</c:v>
                </c:pt>
                <c:pt idx="7">
                  <c:v>0.153298936882694</c:v>
                </c:pt>
                <c:pt idx="8">
                  <c:v>0.130068540689446</c:v>
                </c:pt>
                <c:pt idx="9">
                  <c:v>0.112311222321524</c:v>
                </c:pt>
                <c:pt idx="10">
                  <c:v>0.0983533563217827</c:v>
                </c:pt>
                <c:pt idx="11">
                  <c:v>0.0871294030052255</c:v>
                </c:pt>
                <c:pt idx="12">
                  <c:v>0.0786594813863946</c:v>
                </c:pt>
                <c:pt idx="13">
                  <c:v>0.0802867229911722</c:v>
                </c:pt>
                <c:pt idx="14">
                  <c:v>0.0817800240757323</c:v>
                </c:pt>
                <c:pt idx="15">
                  <c:v>0.083153644128749</c:v>
                </c:pt>
                <c:pt idx="16">
                  <c:v>0.0844195651523894</c:v>
                </c:pt>
                <c:pt idx="17">
                  <c:v>0.0855879666733939</c:v>
                </c:pt>
                <c:pt idx="18">
                  <c:v>0.0866675820132061</c:v>
                </c:pt>
                <c:pt idx="19">
                  <c:v>0.0876659697187081</c:v>
                </c:pt>
                <c:pt idx="20">
                  <c:v>0.0885897233352609</c:v>
                </c:pt>
                <c:pt idx="21">
                  <c:v>0.0894446356574014</c:v>
                </c:pt>
                <c:pt idx="22">
                  <c:v>0.0902358288777456</c:v>
                </c:pt>
                <c:pt idx="23">
                  <c:v>0.0909678588450913</c:v>
                </c:pt>
                <c:pt idx="24">
                  <c:v>0.0915569344633097</c:v>
                </c:pt>
                <c:pt idx="25">
                  <c:v>0.0897993314906353</c:v>
                </c:pt>
                <c:pt idx="26">
                  <c:v>0.0881157712964516</c:v>
                </c:pt>
                <c:pt idx="27">
                  <c:v>0.0865003771127457</c:v>
                </c:pt>
                <c:pt idx="28">
                  <c:v>0.0849479491608628</c:v>
                </c:pt>
                <c:pt idx="29">
                  <c:v>0.0834538653409201</c:v>
                </c:pt>
                <c:pt idx="30">
                  <c:v>0.0820139993378673</c:v>
                </c:pt>
                <c:pt idx="31">
                  <c:v>0.0806246526271308</c:v>
                </c:pt>
                <c:pt idx="32">
                  <c:v>0.0792824976600659</c:v>
                </c:pt>
                <c:pt idx="33">
                  <c:v>0.0779845301075306</c:v>
                </c:pt>
                <c:pt idx="34">
                  <c:v>0.0767280284928819</c:v>
                </c:pt>
                <c:pt idx="35">
                  <c:v>0.0755105198918749</c:v>
                </c:pt>
                <c:pt idx="36">
                  <c:v>0.0743297506437467</c:v>
                </c:pt>
                <c:pt idx="37">
                  <c:v>0.0731836612250206</c:v>
                </c:pt>
                <c:pt idx="38">
                  <c:v>0.0720703645997721</c:v>
                </c:pt>
                <c:pt idx="39">
                  <c:v>0.0709881274879452</c:v>
                </c:pt>
                <c:pt idx="40">
                  <c:v>0.0699353540947408</c:v>
                </c:pt>
                <c:pt idx="41">
                  <c:v>0.0689105719250913</c:v>
                </c:pt>
                <c:pt idx="42">
                  <c:v>0.0679124193722823</c:v>
                </c:pt>
                <c:pt idx="43">
                  <c:v>0.0669396348223352</c:v>
                </c:pt>
                <c:pt idx="44">
                  <c:v>0.0659910470584303</c:v>
                </c:pt>
                <c:pt idx="45">
                  <c:v>0.0650655667844897</c:v>
                </c:pt>
                <c:pt idx="46">
                  <c:v>0.0641621791156094</c:v>
                </c:pt>
                <c:pt idx="47">
                  <c:v>0.0632799369065757</c:v>
                </c:pt>
                <c:pt idx="48">
                  <c:v>0.0624179548091945</c:v>
                </c:pt>
                <c:pt idx="49">
                  <c:v>0.0615754039653607</c:v>
                </c:pt>
                <c:pt idx="50">
                  <c:v>0.0607515072563185</c:v>
                </c:pt>
                <c:pt idx="51">
                  <c:v>0.0599455350398958</c:v>
                </c:pt>
                <c:pt idx="52">
                  <c:v>0.0591568013170197</c:v>
                </c:pt>
                <c:pt idx="53">
                  <c:v>0.058384660276868</c:v>
                </c:pt>
                <c:pt idx="54">
                  <c:v>0.0576285031768197</c:v>
                </c:pt>
                <c:pt idx="55">
                  <c:v>0.0568877555191543</c:v>
                </c:pt>
                <c:pt idx="56">
                  <c:v>0.0561618744913848</c:v>
                </c:pt>
                <c:pt idx="57">
                  <c:v>0.0554503466413263</c:v>
                </c:pt>
                <c:pt idx="58">
                  <c:v>0.0547526857616171</c:v>
                </c:pt>
                <c:pt idx="59">
                  <c:v>0.0540684309615215</c:v>
                </c:pt>
                <c:pt idx="60">
                  <c:v>0.0533971449065242</c:v>
                </c:pt>
                <c:pt idx="61">
                  <c:v>0.0527384122085431</c:v>
                </c:pt>
                <c:pt idx="62">
                  <c:v>0.0520918379515999</c:v>
                </c:pt>
                <c:pt idx="63">
                  <c:v>0.0514570463395304</c:v>
                </c:pt>
                <c:pt idx="64">
                  <c:v>0.0508336794538388</c:v>
                </c:pt>
                <c:pt idx="65">
                  <c:v>0.0502213961111265</c:v>
                </c:pt>
                <c:pt idx="66">
                  <c:v>0.0496198708106891</c:v>
                </c:pt>
                <c:pt idx="67">
                  <c:v>0.0490287927638894</c:v>
                </c:pt>
                <c:pt idx="68">
                  <c:v>0.0484478649978127</c:v>
                </c:pt>
                <c:pt idx="69">
                  <c:v>0.0478768035264954</c:v>
                </c:pt>
                <c:pt idx="70">
                  <c:v>0.0473153365837133</c:v>
                </c:pt>
                <c:pt idx="71">
                  <c:v>0.0467632039119292</c:v>
                </c:pt>
                <c:pt idx="72">
                  <c:v>0.046220156102544</c:v>
                </c:pt>
                <c:pt idx="73">
                  <c:v>0.0456859539830743</c:v>
                </c:pt>
                <c:pt idx="74">
                  <c:v>0.0451603680473129</c:v>
                </c:pt>
                <c:pt idx="75">
                  <c:v>0.0446431779249037</c:v>
                </c:pt>
                <c:pt idx="76">
                  <c:v>0.0441341718871063</c:v>
                </c:pt>
                <c:pt idx="77">
                  <c:v>0.0436331463858272</c:v>
                </c:pt>
                <c:pt idx="78">
                  <c:v>0.043139905623266</c:v>
                </c:pt>
                <c:pt idx="79">
                  <c:v>0.0426542611497687</c:v>
                </c:pt>
                <c:pt idx="80">
                  <c:v>0.0421760314876951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C83-4A1F-97A2-5FBA08CC5B26}"/>
            </c:ext>
          </c:extLst>
        </c:ser>
        <c:ser>
          <c:idx val="2"/>
          <c:order val="2"/>
          <c:tx>
            <c:strRef>
              <c:f>Validations!$BJ$2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Validations!$BG$3:$BG$83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Validations!$BJ$3:$BJ$83</c:f>
              <c:numCache>
                <c:formatCode>General</c:formatCode>
                <c:ptCount val="81"/>
                <c:pt idx="0">
                  <c:v>0.196835719401293</c:v>
                </c:pt>
                <c:pt idx="1">
                  <c:v>0.133673920934126</c:v>
                </c:pt>
                <c:pt idx="2">
                  <c:v>0.0681279311856513</c:v>
                </c:pt>
                <c:pt idx="3">
                  <c:v>0.0382255365913161</c:v>
                </c:pt>
                <c:pt idx="4">
                  <c:v>0.0239826439856892</c:v>
                </c:pt>
                <c:pt idx="5">
                  <c:v>0.0163499662314501</c:v>
                </c:pt>
                <c:pt idx="6">
                  <c:v>0.0118363591336758</c:v>
                </c:pt>
                <c:pt idx="7">
                  <c:v>0.00895849651409733</c:v>
                </c:pt>
                <c:pt idx="8">
                  <c:v>0.00701447848279629</c:v>
                </c:pt>
                <c:pt idx="9">
                  <c:v>0.00564057943883277</c:v>
                </c:pt>
                <c:pt idx="10">
                  <c:v>0.00463389545135935</c:v>
                </c:pt>
                <c:pt idx="11">
                  <c:v>0.00387424536061189</c:v>
                </c:pt>
                <c:pt idx="12">
                  <c:v>0.00332764078308274</c:v>
                </c:pt>
                <c:pt idx="13">
                  <c:v>0.00334072071067852</c:v>
                </c:pt>
                <c:pt idx="14">
                  <c:v>0.00335140234675807</c:v>
                </c:pt>
                <c:pt idx="15">
                  <c:v>0.00335999302377712</c:v>
                </c:pt>
                <c:pt idx="16">
                  <c:v>0.00336674558638947</c:v>
                </c:pt>
                <c:pt idx="17">
                  <c:v>0.00337187062904242</c:v>
                </c:pt>
                <c:pt idx="18">
                  <c:v>0.00337554548196204</c:v>
                </c:pt>
                <c:pt idx="19">
                  <c:v>0.00337792092634868</c:v>
                </c:pt>
                <c:pt idx="20">
                  <c:v>0.0033791262927152</c:v>
                </c:pt>
                <c:pt idx="21">
                  <c:v>0.00337927338750224</c:v>
                </c:pt>
                <c:pt idx="22">
                  <c:v>0.00337845955680943</c:v>
                </c:pt>
                <c:pt idx="23">
                  <c:v>0.00337677010530117</c:v>
                </c:pt>
                <c:pt idx="24">
                  <c:v>0.00337101885636873</c:v>
                </c:pt>
                <c:pt idx="25">
                  <c:v>0.00328450888783397</c:v>
                </c:pt>
                <c:pt idx="26">
                  <c:v>0.00320270182383263</c:v>
                </c:pt>
                <c:pt idx="27">
                  <c:v>0.0031251737392841</c:v>
                </c:pt>
                <c:pt idx="28">
                  <c:v>0.00305155308104682</c:v>
                </c:pt>
                <c:pt idx="29">
                  <c:v>0.00298151260295027</c:v>
                </c:pt>
                <c:pt idx="30">
                  <c:v>0.00291476276975552</c:v>
                </c:pt>
                <c:pt idx="31">
                  <c:v>0.0028510463240334</c:v>
                </c:pt>
                <c:pt idx="32">
                  <c:v>0.00279013378118279</c:v>
                </c:pt>
                <c:pt idx="33">
                  <c:v>0.00273181967083053</c:v>
                </c:pt>
                <c:pt idx="34">
                  <c:v>0.00267591938271003</c:v>
                </c:pt>
                <c:pt idx="35">
                  <c:v>0.00262226650535265</c:v>
                </c:pt>
                <c:pt idx="36">
                  <c:v>0.00257071056906637</c:v>
                </c:pt>
                <c:pt idx="37">
                  <c:v>0.00252111512253012</c:v>
                </c:pt>
                <c:pt idx="38">
                  <c:v>0.00247335608621328</c:v>
                </c:pt>
                <c:pt idx="39">
                  <c:v>0.0024273203367006</c:v>
                </c:pt>
                <c:pt idx="40">
                  <c:v>0.00238290448457446</c:v>
                </c:pt>
                <c:pt idx="41">
                  <c:v>0.00234001381530906</c:v>
                </c:pt>
                <c:pt idx="42">
                  <c:v>0.00229856136806251</c:v>
                </c:pt>
                <c:pt idx="43">
                  <c:v>0.00225846713161571</c:v>
                </c:pt>
                <c:pt idx="44">
                  <c:v>0.00221965734022965</c:v>
                </c:pt>
                <c:pt idx="45">
                  <c:v>0.00218206385505304</c:v>
                </c:pt>
                <c:pt idx="46">
                  <c:v>0.00214562361904564</c:v>
                </c:pt>
                <c:pt idx="47">
                  <c:v>0.00211027817529605</c:v>
                </c:pt>
                <c:pt idx="48">
                  <c:v>0.00207597324018783</c:v>
                </c:pt>
                <c:pt idx="49">
                  <c:v>0.00204265832417135</c:v>
                </c:pt>
                <c:pt idx="50">
                  <c:v>0.00201028639398094</c:v>
                </c:pt>
                <c:pt idx="51">
                  <c:v>0.00197881357103941</c:v>
                </c:pt>
                <c:pt idx="52">
                  <c:v>0.00194819886154795</c:v>
                </c:pt>
                <c:pt idx="53">
                  <c:v>0.00191840391439345</c:v>
                </c:pt>
                <c:pt idx="54">
                  <c:v>0.00188939280354129</c:v>
                </c:pt>
                <c:pt idx="55">
                  <c:v>0.00186113183203363</c:v>
                </c:pt>
                <c:pt idx="56">
                  <c:v>0.00183358935509793</c:v>
                </c:pt>
                <c:pt idx="57">
                  <c:v>0.00180673562019729</c:v>
                </c:pt>
                <c:pt idx="58">
                  <c:v>0.00178054262213359</c:v>
                </c:pt>
                <c:pt idx="59">
                  <c:v>0.00175498397155375</c:v>
                </c:pt>
                <c:pt idx="60">
                  <c:v>0.00173003477541442</c:v>
                </c:pt>
                <c:pt idx="61">
                  <c:v>0.00170567152813799</c:v>
                </c:pt>
                <c:pt idx="62">
                  <c:v>0.00168187201234487</c:v>
                </c:pt>
                <c:pt idx="63">
                  <c:v>0.00165861520817954</c:v>
                </c:pt>
                <c:pt idx="64">
                  <c:v>0.0016358812103624</c:v>
                </c:pt>
                <c:pt idx="65">
                  <c:v>0.00161365115219936</c:v>
                </c:pt>
                <c:pt idx="66">
                  <c:v>0.00159190713586774</c:v>
                </c:pt>
                <c:pt idx="67">
                  <c:v>0.00157063216837328</c:v>
                </c:pt>
                <c:pt idx="68">
                  <c:v>0.00154981010263941</c:v>
                </c:pt>
                <c:pt idx="69">
                  <c:v>0.0015294255832482</c:v>
                </c:pt>
                <c:pt idx="70">
                  <c:v>0.00150946399640373</c:v>
                </c:pt>
                <c:pt idx="71">
                  <c:v>0.00148991142373385</c:v>
                </c:pt>
                <c:pt idx="72">
                  <c:v>0.00147075459958589</c:v>
                </c:pt>
                <c:pt idx="73">
                  <c:v>0.00145198087150732</c:v>
                </c:pt>
                <c:pt idx="74">
                  <c:v>0.00143357816363349</c:v>
                </c:pt>
                <c:pt idx="75">
                  <c:v>0.00141553494273207</c:v>
                </c:pt>
                <c:pt idx="76">
                  <c:v>0.00139784018667872</c:v>
                </c:pt>
                <c:pt idx="77">
                  <c:v>0.00138048335515996</c:v>
                </c:pt>
                <c:pt idx="78">
                  <c:v>0.00136345436241917</c:v>
                </c:pt>
                <c:pt idx="79">
                  <c:v>0.00134674355187863</c:v>
                </c:pt>
                <c:pt idx="80">
                  <c:v>0.00133034167248649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C83-4A1F-97A2-5FBA08CC5B26}"/>
            </c:ext>
          </c:extLst>
        </c:ser>
        <c:ser>
          <c:idx val="3"/>
          <c:order val="3"/>
          <c:tx>
            <c:strRef>
              <c:f>Validations!$BK$2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Validations!$BG$3:$BG$83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Validations!$BK$3:$BK$83</c:f>
              <c:numCache>
                <c:formatCode>General</c:formatCode>
                <c:ptCount val="81"/>
                <c:pt idx="0">
                  <c:v>1.486843865380962</c:v>
                </c:pt>
                <c:pt idx="1">
                  <c:v>1.107862455970681</c:v>
                </c:pt>
                <c:pt idx="2">
                  <c:v>0.663441641275022</c:v>
                </c:pt>
                <c:pt idx="3">
                  <c:v>0.427288953863654</c:v>
                </c:pt>
                <c:pt idx="4">
                  <c:v>0.299526259567103</c:v>
                </c:pt>
                <c:pt idx="5">
                  <c:v>0.223624134610591</c:v>
                </c:pt>
                <c:pt idx="6">
                  <c:v>0.174740313310733</c:v>
                </c:pt>
                <c:pt idx="7">
                  <c:v>0.141229570149994</c:v>
                </c:pt>
                <c:pt idx="8">
                  <c:v>0.117124297892325</c:v>
                </c:pt>
                <c:pt idx="9">
                  <c:v>0.0991169356951914</c:v>
                </c:pt>
                <c:pt idx="10">
                  <c:v>0.0852516305143307</c:v>
                </c:pt>
                <c:pt idx="11">
                  <c:v>0.0743087138441458</c:v>
                </c:pt>
                <c:pt idx="12">
                  <c:v>0.0662296230642521</c:v>
                </c:pt>
                <c:pt idx="13">
                  <c:v>0.0678697826757774</c:v>
                </c:pt>
                <c:pt idx="14">
                  <c:v>0.0693961704361409</c:v>
                </c:pt>
                <c:pt idx="15">
                  <c:v>0.0708205216360342</c:v>
                </c:pt>
                <c:pt idx="16">
                  <c:v>0.0721527188572625</c:v>
                </c:pt>
                <c:pt idx="17">
                  <c:v>0.0734011738375148</c:v>
                </c:pt>
                <c:pt idx="18">
                  <c:v>0.0745731151076038</c:v>
                </c:pt>
                <c:pt idx="19">
                  <c:v>0.0756748079219173</c:v>
                </c:pt>
                <c:pt idx="20">
                  <c:v>0.0767117247513166</c:v>
                </c:pt>
                <c:pt idx="21">
                  <c:v>0.0776886791312146</c:v>
                </c:pt>
                <c:pt idx="22">
                  <c:v>0.0786099319649023</c:v>
                </c:pt>
                <c:pt idx="23">
                  <c:v>0.0794792768525773</c:v>
                </c:pt>
                <c:pt idx="24">
                  <c:v>0.080219873769626</c:v>
                </c:pt>
                <c:pt idx="25">
                  <c:v>0.0789245480172557</c:v>
                </c:pt>
                <c:pt idx="26">
                  <c:v>0.0776809291979244</c:v>
                </c:pt>
                <c:pt idx="27">
                  <c:v>0.0764849550488699</c:v>
                </c:pt>
                <c:pt idx="28">
                  <c:v>0.0753330276717757</c:v>
                </c:pt>
                <c:pt idx="29">
                  <c:v>0.0742219459081398</c:v>
                </c:pt>
                <c:pt idx="30">
                  <c:v>0.0731488494973877</c:v>
                </c:pt>
                <c:pt idx="31">
                  <c:v>0.0721111726521873</c:v>
                </c:pt>
                <c:pt idx="32">
                  <c:v>0.0711066052188347</c:v>
                </c:pt>
                <c:pt idx="33">
                  <c:v>0.0701330599913733</c:v>
                </c:pt>
                <c:pt idx="34">
                  <c:v>0.0691886450521312</c:v>
                </c:pt>
                <c:pt idx="35">
                  <c:v>0.068271640244047</c:v>
                </c:pt>
                <c:pt idx="36">
                  <c:v>0.0673804770597234</c:v>
                </c:pt>
                <c:pt idx="37">
                  <c:v>0.0665137213718364</c:v>
                </c:pt>
                <c:pt idx="38">
                  <c:v>0.0656700585389804</c:v>
                </c:pt>
                <c:pt idx="39">
                  <c:v>0.0648482805074128</c:v>
                </c:pt>
                <c:pt idx="40">
                  <c:v>0.0640472745977672</c:v>
                </c:pt>
                <c:pt idx="41">
                  <c:v>0.063266013720653</c:v>
                </c:pt>
                <c:pt idx="42">
                  <c:v>0.0625035478091543</c:v>
                </c:pt>
                <c:pt idx="43">
                  <c:v>0.0617589962918976</c:v>
                </c:pt>
                <c:pt idx="44">
                  <c:v>0.0610315414593458</c:v>
                </c:pt>
                <c:pt idx="45">
                  <c:v>0.0603204225996588</c:v>
                </c:pt>
                <c:pt idx="46">
                  <c:v>0.0596249307999049</c:v>
                </c:pt>
                <c:pt idx="47">
                  <c:v>0.0589444043244474</c:v>
                </c:pt>
                <c:pt idx="48">
                  <c:v>0.0582782244956171</c:v>
                </c:pt>
                <c:pt idx="49">
                  <c:v>0.0576258120128344</c:v>
                </c:pt>
                <c:pt idx="50">
                  <c:v>0.056986623655582</c:v>
                </c:pt>
                <c:pt idx="51">
                  <c:v>0.0563601493233676</c:v>
                </c:pt>
                <c:pt idx="52">
                  <c:v>0.055745909372337</c:v>
                </c:pt>
                <c:pt idx="53">
                  <c:v>0.0551434522136994</c:v>
                </c:pt>
                <c:pt idx="54">
                  <c:v>0.0545523521437922</c:v>
                </c:pt>
                <c:pt idx="55">
                  <c:v>0.0539722073795805</c:v>
                </c:pt>
                <c:pt idx="56">
                  <c:v>0.053402638276768</c:v>
                </c:pt>
                <c:pt idx="57">
                  <c:v>0.052843285710591</c:v>
                </c:pt>
                <c:pt idx="58">
                  <c:v>0.0522938096018513</c:v>
                </c:pt>
                <c:pt idx="59">
                  <c:v>0.0517538875728817</c:v>
                </c:pt>
                <c:pt idx="60">
                  <c:v>0.0512232137199781</c:v>
                </c:pt>
                <c:pt idx="61">
                  <c:v>0.0507014974904322</c:v>
                </c:pt>
                <c:pt idx="62">
                  <c:v>0.0501884626536776</c:v>
                </c:pt>
                <c:pt idx="63">
                  <c:v>0.0496838463572675</c:v>
                </c:pt>
                <c:pt idx="64">
                  <c:v>0.0491873982594485</c:v>
                </c:pt>
                <c:pt idx="65">
                  <c:v>0.0486988797310101</c:v>
                </c:pt>
                <c:pt idx="66">
                  <c:v>0.0482180631198924</c:v>
                </c:pt>
                <c:pt idx="67">
                  <c:v>0.0477447310727345</c:v>
                </c:pt>
                <c:pt idx="68">
                  <c:v>0.0472786759081648</c:v>
                </c:pt>
                <c:pt idx="69">
                  <c:v>0.0468196990371806</c:v>
                </c:pt>
                <c:pt idx="70">
                  <c:v>0.0463676104264398</c:v>
                </c:pt>
                <c:pt idx="71">
                  <c:v>0.0459222281007158</c:v>
                </c:pt>
                <c:pt idx="72">
                  <c:v>0.0454833776811421</c:v>
                </c:pt>
                <c:pt idx="73">
                  <c:v>0.045050891956204</c:v>
                </c:pt>
                <c:pt idx="74">
                  <c:v>0.0446246104827348</c:v>
                </c:pt>
                <c:pt idx="75">
                  <c:v>0.0442043792144354</c:v>
                </c:pt>
                <c:pt idx="76">
                  <c:v>0.0437900501556731</c:v>
                </c:pt>
                <c:pt idx="77">
                  <c:v>0.0433814810385242</c:v>
                </c:pt>
                <c:pt idx="78">
                  <c:v>0.0429785350212151</c:v>
                </c:pt>
                <c:pt idx="79">
                  <c:v>0.0425810804062828</c:v>
                </c:pt>
                <c:pt idx="80">
                  <c:v>0.042188990376929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C83-4A1F-97A2-5FBA08CC5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5459864"/>
        <c:axId val="1824776312"/>
      </c:scatterChart>
      <c:valAx>
        <c:axId val="1825459864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776312"/>
        <c:crossesAt val="1.0E-5"/>
        <c:crossBetween val="midCat"/>
      </c:valAx>
      <c:valAx>
        <c:axId val="1824776312"/>
        <c:scaling>
          <c:logBase val="10.0"/>
          <c:orientation val="minMax"/>
          <c:max val="10.0"/>
          <c:min val="0.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45986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Validations!$BN$2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Validations!$BM$3:$BM$83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Validations!$BN$3:$BN$83</c:f>
              <c:numCache>
                <c:formatCode>General</c:formatCode>
                <c:ptCount val="81"/>
                <c:pt idx="0">
                  <c:v>0.0618827283961394</c:v>
                </c:pt>
                <c:pt idx="1">
                  <c:v>0.0406645325473573</c:v>
                </c:pt>
                <c:pt idx="2">
                  <c:v>0.0204216897659915</c:v>
                </c:pt>
                <c:pt idx="3">
                  <c:v>0.0115728691595603</c:v>
                </c:pt>
                <c:pt idx="4">
                  <c:v>0.00737927243778937</c:v>
                </c:pt>
                <c:pt idx="5">
                  <c:v>0.00511618760166938</c:v>
                </c:pt>
                <c:pt idx="6">
                  <c:v>0.00376384688725436</c:v>
                </c:pt>
                <c:pt idx="7">
                  <c:v>0.00289189071991808</c:v>
                </c:pt>
                <c:pt idx="8">
                  <c:v>0.00229634292777576</c:v>
                </c:pt>
                <c:pt idx="9">
                  <c:v>0.00187097699762746</c:v>
                </c:pt>
                <c:pt idx="10">
                  <c:v>0.00155615945608917</c:v>
                </c:pt>
                <c:pt idx="11">
                  <c:v>0.00131632795480053</c:v>
                </c:pt>
                <c:pt idx="12">
                  <c:v>0.0011400749166199</c:v>
                </c:pt>
                <c:pt idx="13">
                  <c:v>0.00114254540214447</c:v>
                </c:pt>
                <c:pt idx="14">
                  <c:v>0.00114466155313102</c:v>
                </c:pt>
                <c:pt idx="15">
                  <c:v>0.00114647005960801</c:v>
                </c:pt>
                <c:pt idx="16">
                  <c:v>0.00114800899896156</c:v>
                </c:pt>
                <c:pt idx="17">
                  <c:v>0.00114930983004379</c:v>
                </c:pt>
                <c:pt idx="18">
                  <c:v>0.00115039884348626</c:v>
                </c:pt>
                <c:pt idx="19">
                  <c:v>0.00115129823625928</c:v>
                </c:pt>
                <c:pt idx="20">
                  <c:v>0.0011520269211723</c:v>
                </c:pt>
                <c:pt idx="21">
                  <c:v>0.00115260114588473</c:v>
                </c:pt>
                <c:pt idx="22">
                  <c:v>0.00115303497269209</c:v>
                </c:pt>
                <c:pt idx="23">
                  <c:v>0.00115334065498784</c:v>
                </c:pt>
                <c:pt idx="24">
                  <c:v>0.00115244982243806</c:v>
                </c:pt>
                <c:pt idx="25">
                  <c:v>0.00111991110404795</c:v>
                </c:pt>
                <c:pt idx="26">
                  <c:v>0.00108941751750898</c:v>
                </c:pt>
                <c:pt idx="27">
                  <c:v>0.00106076883045376</c:v>
                </c:pt>
                <c:pt idx="28">
                  <c:v>0.00103379087908561</c:v>
                </c:pt>
                <c:pt idx="29">
                  <c:v>0.00100833139486424</c:v>
                </c:pt>
                <c:pt idx="30">
                  <c:v>0.000984256615393761</c:v>
                </c:pt>
                <c:pt idx="31">
                  <c:v>0.000961448511793463</c:v>
                </c:pt>
                <c:pt idx="32">
                  <c:v>0.000939802504777306</c:v>
                </c:pt>
                <c:pt idx="33">
                  <c:v>0.000919225571189192</c:v>
                </c:pt>
                <c:pt idx="34">
                  <c:v>0.000899634664782524</c:v>
                </c:pt>
                <c:pt idx="35">
                  <c:v>0.00088095539164572</c:v>
                </c:pt>
                <c:pt idx="36">
                  <c:v>0.000863120893310074</c:v>
                </c:pt>
                <c:pt idx="37">
                  <c:v>0.000846070900265781</c:v>
                </c:pt>
                <c:pt idx="38">
                  <c:v>0.000829750926101611</c:v>
                </c:pt>
                <c:pt idx="39">
                  <c:v>0.000814111578316227</c:v>
                </c:pt>
                <c:pt idx="40">
                  <c:v>0.000799107966423034</c:v>
                </c:pt>
                <c:pt idx="41">
                  <c:v>0.000784699191581267</c:v>
                </c:pt>
                <c:pt idx="42">
                  <c:v>0.000770847904854487</c:v>
                </c:pt>
                <c:pt idx="43">
                  <c:v>0.000757519923489985</c:v>
                </c:pt>
                <c:pt idx="44">
                  <c:v>0.000744683896454968</c:v>
                </c:pt>
                <c:pt idx="45">
                  <c:v>0.000732311011953993</c:v>
                </c:pt>
                <c:pt idx="46">
                  <c:v>0.000720374740861227</c:v>
                </c:pt>
                <c:pt idx="47">
                  <c:v>0.000708850610987829</c:v>
                </c:pt>
                <c:pt idx="48">
                  <c:v>0.000697716007913874</c:v>
                </c:pt>
                <c:pt idx="49">
                  <c:v>0.00068694999878062</c:v>
                </c:pt>
                <c:pt idx="50">
                  <c:v>0.00067653317599014</c:v>
                </c:pt>
                <c:pt idx="51">
                  <c:v>0.00066644751821708</c:v>
                </c:pt>
                <c:pt idx="52">
                  <c:v>0.000656676266518993</c:v>
                </c:pt>
                <c:pt idx="53">
                  <c:v>0.00064720381365109</c:v>
                </c:pt>
                <c:pt idx="54">
                  <c:v>0.000638015604959556</c:v>
                </c:pt>
                <c:pt idx="55">
                  <c:v>0.000629098049453621</c:v>
                </c:pt>
                <c:pt idx="56">
                  <c:v>0.000620438439847806</c:v>
                </c:pt>
                <c:pt idx="57">
                  <c:v>0.000612024880527917</c:v>
                </c:pt>
                <c:pt idx="58">
                  <c:v>0.00060384622253238</c:v>
                </c:pt>
                <c:pt idx="59">
                  <c:v>0.000595892004758279</c:v>
                </c:pt>
                <c:pt idx="60">
                  <c:v>0.000588152400702224</c:v>
                </c:pt>
                <c:pt idx="61">
                  <c:v>0.00058061817013275</c:v>
                </c:pt>
                <c:pt idx="62">
                  <c:v>0.000573280615165316</c:v>
                </c:pt>
                <c:pt idx="63">
                  <c:v>0.000566131540275248</c:v>
                </c:pt>
                <c:pt idx="64">
                  <c:v>0.000559163215839466</c:v>
                </c:pt>
                <c:pt idx="65">
                  <c:v>0.000552368344846041</c:v>
                </c:pt>
                <c:pt idx="66">
                  <c:v>0.000545740032452393</c:v>
                </c:pt>
                <c:pt idx="67">
                  <c:v>0.000539271758109471</c:v>
                </c:pt>
                <c:pt idx="68">
                  <c:v>0.000532957350000967</c:v>
                </c:pt>
                <c:pt idx="69">
                  <c:v>0.000526790961574511</c:v>
                </c:pt>
                <c:pt idx="70">
                  <c:v>0.000520767049966123</c:v>
                </c:pt>
                <c:pt idx="71">
                  <c:v>0.000514880356140633</c:v>
                </c:pt>
                <c:pt idx="72">
                  <c:v>0.000509125886589599</c:v>
                </c:pt>
                <c:pt idx="73">
                  <c:v>0.000503498896444882</c:v>
                </c:pt>
                <c:pt idx="74">
                  <c:v>0.000497994873880684</c:v>
                </c:pt>
                <c:pt idx="75">
                  <c:v>0.000492609525689817</c:v>
                </c:pt>
                <c:pt idx="76">
                  <c:v>0.000487338763931507</c:v>
                </c:pt>
                <c:pt idx="77">
                  <c:v>0.000482178693558196</c:v>
                </c:pt>
                <c:pt idx="78">
                  <c:v>0.000477125600937911</c:v>
                </c:pt>
                <c:pt idx="79">
                  <c:v>0.000472175943196827</c:v>
                </c:pt>
                <c:pt idx="80">
                  <c:v>0.000467326338313884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666-477E-B23C-2D5EAC346DA9}"/>
            </c:ext>
          </c:extLst>
        </c:ser>
        <c:ser>
          <c:idx val="1"/>
          <c:order val="1"/>
          <c:tx>
            <c:strRef>
              <c:f>Validations!$BO$2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Validations!$BM$3:$BM$83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Validations!$BO$3:$BO$83</c:f>
              <c:numCache>
                <c:formatCode>General</c:formatCode>
                <c:ptCount val="81"/>
                <c:pt idx="0">
                  <c:v>0.629457046818006</c:v>
                </c:pt>
                <c:pt idx="1">
                  <c:v>0.473031626142376</c:v>
                </c:pt>
                <c:pt idx="2">
                  <c:v>0.296005956312198</c:v>
                </c:pt>
                <c:pt idx="3">
                  <c:v>0.201069479159189</c:v>
                </c:pt>
                <c:pt idx="4">
                  <c:v>0.147979710094313</c:v>
                </c:pt>
                <c:pt idx="5">
                  <c:v>0.115284727993669</c:v>
                </c:pt>
                <c:pt idx="6">
                  <c:v>0.0935074401165859</c:v>
                </c:pt>
                <c:pt idx="7">
                  <c:v>0.0781166788899374</c:v>
                </c:pt>
                <c:pt idx="8">
                  <c:v>0.0667368167048833</c:v>
                </c:pt>
                <c:pt idx="9">
                  <c:v>0.0580209794337585</c:v>
                </c:pt>
                <c:pt idx="10">
                  <c:v>0.0511553981959731</c:v>
                </c:pt>
                <c:pt idx="11">
                  <c:v>0.0456222814547621</c:v>
                </c:pt>
                <c:pt idx="12">
                  <c:v>0.041386419251593</c:v>
                </c:pt>
                <c:pt idx="13">
                  <c:v>0.0420249759541813</c:v>
                </c:pt>
                <c:pt idx="14">
                  <c:v>0.0426191397579663</c:v>
                </c:pt>
                <c:pt idx="15">
                  <c:v>0.0431741703078569</c:v>
                </c:pt>
                <c:pt idx="16">
                  <c:v>0.0436944149265813</c:v>
                </c:pt>
                <c:pt idx="17">
                  <c:v>0.0441835101601989</c:v>
                </c:pt>
                <c:pt idx="18">
                  <c:v>0.0446445304914781</c:v>
                </c:pt>
                <c:pt idx="19">
                  <c:v>0.045080099979906</c:v>
                </c:pt>
                <c:pt idx="20">
                  <c:v>0.0454924773842236</c:v>
                </c:pt>
                <c:pt idx="21">
                  <c:v>0.0458836219850551</c:v>
                </c:pt>
                <c:pt idx="22">
                  <c:v>0.0462552451366039</c:v>
                </c:pt>
                <c:pt idx="23">
                  <c:v>0.046608851112581</c:v>
                </c:pt>
                <c:pt idx="24">
                  <c:v>0.0469030329554516</c:v>
                </c:pt>
                <c:pt idx="25">
                  <c:v>0.0459230517098413</c:v>
                </c:pt>
                <c:pt idx="26">
                  <c:v>0.0449968638224058</c:v>
                </c:pt>
                <c:pt idx="27">
                  <c:v>0.0441195753219198</c:v>
                </c:pt>
                <c:pt idx="28">
                  <c:v>0.0432868979798734</c:v>
                </c:pt>
                <c:pt idx="29">
                  <c:v>0.0424950560155047</c:v>
                </c:pt>
                <c:pt idx="30">
                  <c:v>0.0417407097915795</c:v>
                </c:pt>
                <c:pt idx="31">
                  <c:v>0.0410208929613236</c:v>
                </c:pt>
                <c:pt idx="32">
                  <c:v>0.0403329603510426</c:v>
                </c:pt>
                <c:pt idx="33">
                  <c:v>0.0396745444762796</c:v>
                </c:pt>
                <c:pt idx="34">
                  <c:v>0.0390435190503297</c:v>
                </c:pt>
                <c:pt idx="35">
                  <c:v>0.038437968193646</c:v>
                </c:pt>
                <c:pt idx="36">
                  <c:v>0.0378561603202736</c:v>
                </c:pt>
                <c:pt idx="37">
                  <c:v>0.0372965258839234</c:v>
                </c:pt>
                <c:pt idx="38">
                  <c:v>0.0367576383268199</c:v>
                </c:pt>
                <c:pt idx="39">
                  <c:v>0.0362381977001717</c:v>
                </c:pt>
                <c:pt idx="40">
                  <c:v>0.0357370165242384</c:v>
                </c:pt>
                <c:pt idx="41">
                  <c:v>0.0352530075346415</c:v>
                </c:pt>
                <c:pt idx="42">
                  <c:v>0.0347851730243818</c:v>
                </c:pt>
                <c:pt idx="43">
                  <c:v>0.034332595541485</c:v>
                </c:pt>
                <c:pt idx="44">
                  <c:v>0.0338944297429441</c:v>
                </c:pt>
                <c:pt idx="45">
                  <c:v>0.03346989523871</c:v>
                </c:pt>
                <c:pt idx="46">
                  <c:v>0.0330582702864769</c:v>
                </c:pt>
                <c:pt idx="47">
                  <c:v>0.0326588862201386</c:v>
                </c:pt>
                <c:pt idx="48">
                  <c:v>0.03227112251302</c:v>
                </c:pt>
                <c:pt idx="49">
                  <c:v>0.0318944023920645</c:v>
                </c:pt>
                <c:pt idx="50">
                  <c:v>0.0315281889316803</c:v>
                </c:pt>
                <c:pt idx="51">
                  <c:v>0.0311719815663937</c:v>
                </c:pt>
                <c:pt idx="52">
                  <c:v>0.0308253129701984</c:v>
                </c:pt>
                <c:pt idx="53">
                  <c:v>0.0304877462578368</c:v>
                </c:pt>
                <c:pt idx="54">
                  <c:v>0.0301588724694402</c:v>
                </c:pt>
                <c:pt idx="55">
                  <c:v>0.0298383083051971</c:v>
                </c:pt>
                <c:pt idx="56">
                  <c:v>0.0295256940811625</c:v>
                </c:pt>
                <c:pt idx="57">
                  <c:v>0.0292206918811099</c:v>
                </c:pt>
                <c:pt idx="58">
                  <c:v>0.0289229838825586</c:v>
                </c:pt>
                <c:pt idx="59">
                  <c:v>0.0286322708378784</c:v>
                </c:pt>
                <c:pt idx="60">
                  <c:v>0.0283482706937536</c:v>
                </c:pt>
                <c:pt idx="61">
                  <c:v>0.0280707173343312</c:v>
                </c:pt>
                <c:pt idx="62">
                  <c:v>0.0277993594351522</c:v>
                </c:pt>
                <c:pt idx="63">
                  <c:v>0.0275339594164892</c:v>
                </c:pt>
                <c:pt idx="64">
                  <c:v>0.0272742924860457</c:v>
                </c:pt>
                <c:pt idx="65">
                  <c:v>0.0270201457621248</c:v>
                </c:pt>
                <c:pt idx="66">
                  <c:v>0.0267713174693808</c:v>
                </c:pt>
                <c:pt idx="67">
                  <c:v>0.0265276162001487</c:v>
                </c:pt>
                <c:pt idx="68">
                  <c:v>0.026288860235115</c:v>
                </c:pt>
                <c:pt idx="69">
                  <c:v>0.0260548769177662</c:v>
                </c:pt>
                <c:pt idx="70">
                  <c:v>0.0258255020776503</c:v>
                </c:pt>
                <c:pt idx="71">
                  <c:v>0.0256005794980028</c:v>
                </c:pt>
                <c:pt idx="72">
                  <c:v>0.0253799604237541</c:v>
                </c:pt>
                <c:pt idx="73">
                  <c:v>0.0251635031063427</c:v>
                </c:pt>
                <c:pt idx="74">
                  <c:v>0.0249510723821164</c:v>
                </c:pt>
                <c:pt idx="75">
                  <c:v>0.0247425392814278</c:v>
                </c:pt>
                <c:pt idx="76">
                  <c:v>0.0245377806658124</c:v>
                </c:pt>
                <c:pt idx="77">
                  <c:v>0.0243366788908917</c:v>
                </c:pt>
                <c:pt idx="78">
                  <c:v>0.0241391214928696</c:v>
                </c:pt>
                <c:pt idx="79">
                  <c:v>0.023945000896691</c:v>
                </c:pt>
                <c:pt idx="80">
                  <c:v>0.0237542141441129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666-477E-B23C-2D5EAC346DA9}"/>
            </c:ext>
          </c:extLst>
        </c:ser>
        <c:ser>
          <c:idx val="2"/>
          <c:order val="2"/>
          <c:tx>
            <c:strRef>
              <c:f>Validations!$BP$2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Validations!$BM$3:$BM$83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Validations!$BP$3:$BP$83</c:f>
              <c:numCache>
                <c:formatCode>General</c:formatCode>
                <c:ptCount val="81"/>
                <c:pt idx="0">
                  <c:v>0.0631269738078744</c:v>
                </c:pt>
                <c:pt idx="1">
                  <c:v>0.0417822802599347</c:v>
                </c:pt>
                <c:pt idx="2">
                  <c:v>0.0209600642663638</c:v>
                </c:pt>
                <c:pt idx="3">
                  <c:v>0.0117893927551104</c:v>
                </c:pt>
                <c:pt idx="4">
                  <c:v>0.0074567967554236</c:v>
                </c:pt>
                <c:pt idx="5">
                  <c:v>0.00513200182380175</c:v>
                </c:pt>
                <c:pt idx="6">
                  <c:v>0.00375105621928353</c:v>
                </c:pt>
                <c:pt idx="7">
                  <c:v>0.00286566075859061</c:v>
                </c:pt>
                <c:pt idx="8">
                  <c:v>0.00226405384603912</c:v>
                </c:pt>
                <c:pt idx="9">
                  <c:v>0.00183638195060935</c:v>
                </c:pt>
                <c:pt idx="10">
                  <c:v>0.00152121701503967</c:v>
                </c:pt>
                <c:pt idx="11">
                  <c:v>0.00128206523118913</c:v>
                </c:pt>
                <c:pt idx="12">
                  <c:v>0.00110767659151618</c:v>
                </c:pt>
                <c:pt idx="13">
                  <c:v>0.00111219020179764</c:v>
                </c:pt>
                <c:pt idx="14">
                  <c:v>0.00111624922186671</c:v>
                </c:pt>
                <c:pt idx="15">
                  <c:v>0.00111991252520582</c:v>
                </c:pt>
                <c:pt idx="16">
                  <c:v>0.00112322821497006</c:v>
                </c:pt>
                <c:pt idx="17">
                  <c:v>0.00112623609919472</c:v>
                </c:pt>
                <c:pt idx="18">
                  <c:v>0.00112896949580463</c:v>
                </c:pt>
                <c:pt idx="19">
                  <c:v>0.0011314565730654</c:v>
                </c:pt>
                <c:pt idx="20">
                  <c:v>0.00113372136144461</c:v>
                </c:pt>
                <c:pt idx="21">
                  <c:v>0.00113578452876755</c:v>
                </c:pt>
                <c:pt idx="22">
                  <c:v>0.00113766398200888</c:v>
                </c:pt>
                <c:pt idx="23">
                  <c:v>0.0011393753401838</c:v>
                </c:pt>
                <c:pt idx="24">
                  <c:v>0.00113974986779081</c:v>
                </c:pt>
                <c:pt idx="25">
                  <c:v>0.00110728458188749</c:v>
                </c:pt>
                <c:pt idx="26">
                  <c:v>0.00107688452942926</c:v>
                </c:pt>
                <c:pt idx="27">
                  <c:v>0.00104834617488378</c:v>
                </c:pt>
                <c:pt idx="28">
                  <c:v>0.00102149259451576</c:v>
                </c:pt>
                <c:pt idx="29">
                  <c:v>0.000996169202965632</c:v>
                </c:pt>
                <c:pt idx="30">
                  <c:v>0.000972240284729758</c:v>
                </c:pt>
                <c:pt idx="31">
                  <c:v>0.000949586158077826</c:v>
                </c:pt>
                <c:pt idx="32">
                  <c:v>0.000928100840078778</c:v>
                </c:pt>
                <c:pt idx="33">
                  <c:v>0.000907690111795645</c:v>
                </c:pt>
                <c:pt idx="34">
                  <c:v>0.000888269905388564</c:v>
                </c:pt>
                <c:pt idx="35">
                  <c:v>0.000869764951952556</c:v>
                </c:pt>
                <c:pt idx="36">
                  <c:v>0.000852107641906154</c:v>
                </c:pt>
                <c:pt idx="37">
                  <c:v>0.000835237059704675</c:v>
                </c:pt>
                <c:pt idx="38">
                  <c:v>0.000819098162345765</c:v>
                </c:pt>
                <c:pt idx="39">
                  <c:v>0.000803641077124011</c:v>
                </c:pt>
                <c:pt idx="40">
                  <c:v>0.000788820498786318</c:v>
                </c:pt>
                <c:pt idx="41">
                  <c:v>0.000774595169944648</c:v>
                </c:pt>
                <c:pt idx="42">
                  <c:v>0.000760927431544846</c:v>
                </c:pt>
                <c:pt idx="43">
                  <c:v>0.000747782832540523</c:v>
                </c:pt>
                <c:pt idx="44">
                  <c:v>0.000735129789809283</c:v>
                </c:pt>
                <c:pt idx="45">
                  <c:v>0.000722939290873664</c:v>
                </c:pt>
                <c:pt idx="46">
                  <c:v>0.000711184633227489</c:v>
                </c:pt>
                <c:pt idx="47">
                  <c:v>0.000699841195078589</c:v>
                </c:pt>
                <c:pt idx="48">
                  <c:v>0.00068888623314686</c:v>
                </c:pt>
                <c:pt idx="49">
                  <c:v>0.00067829870383852</c:v>
                </c:pt>
                <c:pt idx="50">
                  <c:v>0.000668059104681093</c:v>
                </c:pt>
                <c:pt idx="51">
                  <c:v>0.000658149333371683</c:v>
                </c:pt>
                <c:pt idx="52">
                  <c:v>0.000648552562181261</c:v>
                </c:pt>
                <c:pt idx="53">
                  <c:v>0.00063925312578396</c:v>
                </c:pt>
                <c:pt idx="54">
                  <c:v>0.000630236420854473</c:v>
                </c:pt>
                <c:pt idx="55">
                  <c:v>0.000621488816007473</c:v>
                </c:pt>
                <c:pt idx="56">
                  <c:v>0.00061299757084814</c:v>
                </c:pt>
                <c:pt idx="57">
                  <c:v>0.000604750763068398</c:v>
                </c:pt>
                <c:pt idx="58">
                  <c:v>0.00059673722266425</c:v>
                </c:pt>
                <c:pt idx="59">
                  <c:v>0.000588946472469695</c:v>
                </c:pt>
                <c:pt idx="60">
                  <c:v>0.000581368674305524</c:v>
                </c:pt>
                <c:pt idx="61">
                  <c:v>0.000573994580129405</c:v>
                </c:pt>
                <c:pt idx="62">
                  <c:v>0.000566815487649592</c:v>
                </c:pt>
                <c:pt idx="63">
                  <c:v>0.000559823199929973</c:v>
                </c:pt>
                <c:pt idx="64">
                  <c:v>0.00055300998857073</c:v>
                </c:pt>
                <c:pt idx="65">
                  <c:v>0.000546368560097964</c:v>
                </c:pt>
                <c:pt idx="66">
                  <c:v>0.000539892025238148</c:v>
                </c:pt>
                <c:pt idx="67">
                  <c:v>0.000533573870790432</c:v>
                </c:pt>
                <c:pt idx="68">
                  <c:v>0.000527407933842116</c:v>
                </c:pt>
                <c:pt idx="69">
                  <c:v>0.000521388378100944</c:v>
                </c:pt>
                <c:pt idx="70">
                  <c:v>0.00051550967214264</c:v>
                </c:pt>
                <c:pt idx="71">
                  <c:v>0.000509766569393861</c:v>
                </c:pt>
                <c:pt idx="72">
                  <c:v>0.000504154089689936</c:v>
                </c:pt>
                <c:pt idx="73">
                  <c:v>0.000498667502263566</c:v>
                </c:pt>
                <c:pt idx="74">
                  <c:v>0.000493302310035601</c:v>
                </c:pt>
                <c:pt idx="75">
                  <c:v>0.000488054235092177</c:v>
                </c:pt>
                <c:pt idx="76">
                  <c:v>0.000482919205244169</c:v>
                </c:pt>
                <c:pt idx="77">
                  <c:v>0.000477893341575246</c:v>
                </c:pt>
                <c:pt idx="78">
                  <c:v>0.000472972946894083</c:v>
                </c:pt>
                <c:pt idx="79">
                  <c:v>0.000468154495014422</c:v>
                </c:pt>
                <c:pt idx="80">
                  <c:v>0.000463434620794013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666-477E-B23C-2D5EAC346DA9}"/>
            </c:ext>
          </c:extLst>
        </c:ser>
        <c:ser>
          <c:idx val="3"/>
          <c:order val="3"/>
          <c:tx>
            <c:strRef>
              <c:f>Validations!$BQ$2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Validations!$BM$3:$BM$83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Validations!$BQ$3:$BQ$83</c:f>
              <c:numCache>
                <c:formatCode>General</c:formatCode>
                <c:ptCount val="81"/>
                <c:pt idx="0">
                  <c:v>0.687093356896198</c:v>
                </c:pt>
                <c:pt idx="1">
                  <c:v>0.504303948923185</c:v>
                </c:pt>
                <c:pt idx="2">
                  <c:v>0.300684768460396</c:v>
                </c:pt>
                <c:pt idx="3">
                  <c:v>0.195314715864073</c:v>
                </c:pt>
                <c:pt idx="4">
                  <c:v>0.138524279840051</c:v>
                </c:pt>
                <c:pt idx="5">
                  <c:v>0.104661182152846</c:v>
                </c:pt>
                <c:pt idx="6">
                  <c:v>0.0827216950041032</c:v>
                </c:pt>
                <c:pt idx="7">
                  <c:v>0.0675831439150268</c:v>
                </c:pt>
                <c:pt idx="8">
                  <c:v>0.056622210070786</c:v>
                </c:pt>
                <c:pt idx="9">
                  <c:v>0.0483821762136181</c:v>
                </c:pt>
                <c:pt idx="10">
                  <c:v>0.0419990523527085</c:v>
                </c:pt>
                <c:pt idx="11">
                  <c:v>0.0369321701193477</c:v>
                </c:pt>
                <c:pt idx="12">
                  <c:v>0.0331250051959939</c:v>
                </c:pt>
                <c:pt idx="13">
                  <c:v>0.0337672370191317</c:v>
                </c:pt>
                <c:pt idx="14">
                  <c:v>0.0343694569928606</c:v>
                </c:pt>
                <c:pt idx="15">
                  <c:v>0.0349362773975605</c:v>
                </c:pt>
                <c:pt idx="16">
                  <c:v>0.0354715247673343</c:v>
                </c:pt>
                <c:pt idx="17">
                  <c:v>0.035978410847797</c:v>
                </c:pt>
                <c:pt idx="18">
                  <c:v>0.0364596593657569</c:v>
                </c:pt>
                <c:pt idx="19">
                  <c:v>0.0369176016113417</c:v>
                </c:pt>
                <c:pt idx="20">
                  <c:v>0.0373542496005184</c:v>
                </c:pt>
                <c:pt idx="21">
                  <c:v>0.0377713528480416</c:v>
                </c:pt>
                <c:pt idx="22">
                  <c:v>0.0381704429736503</c:v>
                </c:pt>
                <c:pt idx="23">
                  <c:v>0.038552869148541</c:v>
                </c:pt>
                <c:pt idx="24">
                  <c:v>0.0388828097377968</c:v>
                </c:pt>
                <c:pt idx="25">
                  <c:v>0.0381647997750065</c:v>
                </c:pt>
                <c:pt idx="26">
                  <c:v>0.0374847507560102</c:v>
                </c:pt>
                <c:pt idx="27">
                  <c:v>0.0368392772458594</c:v>
                </c:pt>
                <c:pt idx="28">
                  <c:v>0.0362254069319461</c:v>
                </c:pt>
                <c:pt idx="29">
                  <c:v>0.0356405176977636</c:v>
                </c:pt>
                <c:pt idx="30">
                  <c:v>0.0350822860522714</c:v>
                </c:pt>
                <c:pt idx="31">
                  <c:v>0.0345486445676917</c:v>
                </c:pt>
                <c:pt idx="32">
                  <c:v>0.0340377465212999</c:v>
                </c:pt>
                <c:pt idx="33">
                  <c:v>0.0335479363415316</c:v>
                </c:pt>
                <c:pt idx="34">
                  <c:v>0.0330777247635694</c:v>
                </c:pt>
                <c:pt idx="35">
                  <c:v>0.0326257678312849</c:v>
                </c:pt>
                <c:pt idx="36">
                  <c:v>0.0321908490600503</c:v>
                </c:pt>
                <c:pt idx="37">
                  <c:v>0.031771864212242</c:v>
                </c:pt>
                <c:pt idx="38">
                  <c:v>0.0313678082441885</c:v>
                </c:pt>
                <c:pt idx="39">
                  <c:v>0.0309777640671981</c:v>
                </c:pt>
                <c:pt idx="40">
                  <c:v>0.0306008928315526</c:v>
                </c:pt>
                <c:pt idx="41">
                  <c:v>0.0302364254950062</c:v>
                </c:pt>
                <c:pt idx="42">
                  <c:v>0.029883655479447</c:v>
                </c:pt>
                <c:pt idx="43">
                  <c:v>0.0295419322532444</c:v>
                </c:pt>
                <c:pt idx="44">
                  <c:v>0.0292106557042037</c:v>
                </c:pt>
                <c:pt idx="45">
                  <c:v>0.0288892711903182</c:v>
                </c:pt>
                <c:pt idx="46">
                  <c:v>0.028577265173706</c:v>
                </c:pt>
                <c:pt idx="47">
                  <c:v>0.0282741613580559</c:v>
                </c:pt>
                <c:pt idx="48">
                  <c:v>0.0279795172622246</c:v>
                </c:pt>
                <c:pt idx="49">
                  <c:v>0.0276929211728266</c:v>
                </c:pt>
                <c:pt idx="50">
                  <c:v>0.0274139894271465</c:v>
                </c:pt>
                <c:pt idx="51">
                  <c:v>0.0271423639847795</c:v>
                </c:pt>
                <c:pt idx="52">
                  <c:v>0.0268777102523492</c:v>
                </c:pt>
                <c:pt idx="53">
                  <c:v>0.0266197151306375</c:v>
                </c:pt>
                <c:pt idx="54">
                  <c:v>0.0263680852576823</c:v>
                </c:pt>
                <c:pt idx="55">
                  <c:v>0.0261225454249617</c:v>
                </c:pt>
                <c:pt idx="56">
                  <c:v>0.0258828371468201</c:v>
                </c:pt>
                <c:pt idx="57">
                  <c:v>0.025648717365874</c:v>
                </c:pt>
                <c:pt idx="58">
                  <c:v>0.0254199572793432</c:v>
                </c:pt>
                <c:pt idx="59">
                  <c:v>0.025196341273149</c:v>
                </c:pt>
                <c:pt idx="60">
                  <c:v>0.0249776659522476</c:v>
                </c:pt>
                <c:pt idx="61">
                  <c:v>0.0247637392570694</c:v>
                </c:pt>
                <c:pt idx="62">
                  <c:v>0.024554379657149</c:v>
                </c:pt>
                <c:pt idx="63">
                  <c:v>0.0243494154140792</c:v>
                </c:pt>
                <c:pt idx="64">
                  <c:v>0.0241486839068362</c:v>
                </c:pt>
                <c:pt idx="65">
                  <c:v>0.0239520310133158</c:v>
                </c:pt>
                <c:pt idx="66">
                  <c:v>0.0237593105426137</c:v>
                </c:pt>
                <c:pt idx="67">
                  <c:v>0.0235703837131885</c:v>
                </c:pt>
                <c:pt idx="68">
                  <c:v>0.0233851186725762</c:v>
                </c:pt>
                <c:pt idx="69">
                  <c:v>0.0232033900547913</c:v>
                </c:pt>
                <c:pt idx="70">
                  <c:v>0.0230250785719592</c:v>
                </c:pt>
                <c:pt idx="71">
                  <c:v>0.0228500706370854</c:v>
                </c:pt>
                <c:pt idx="72">
                  <c:v>0.022678258015186</c:v>
                </c:pt>
                <c:pt idx="73">
                  <c:v>0.0225095375002868</c:v>
                </c:pt>
                <c:pt idx="74">
                  <c:v>0.0223438106160474</c:v>
                </c:pt>
                <c:pt idx="75">
                  <c:v>0.0221809833379891</c:v>
                </c:pt>
                <c:pt idx="76">
                  <c:v>0.0220209658355022</c:v>
                </c:pt>
                <c:pt idx="77">
                  <c:v>0.0218636722319855</c:v>
                </c:pt>
                <c:pt idx="78">
                  <c:v>0.0217090203816252</c:v>
                </c:pt>
                <c:pt idx="79">
                  <c:v>0.0215569316614631</c:v>
                </c:pt>
                <c:pt idx="80">
                  <c:v>0.0214073307775271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666-477E-B23C-2D5EAC34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0132232"/>
        <c:axId val="1825465832"/>
      </c:scatterChart>
      <c:valAx>
        <c:axId val="1800132232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465832"/>
        <c:crossesAt val="1.0E-5"/>
        <c:crossBetween val="midCat"/>
      </c:valAx>
      <c:valAx>
        <c:axId val="1825465832"/>
        <c:scaling>
          <c:logBase val="10.0"/>
          <c:orientation val="minMax"/>
          <c:max val="1.0"/>
          <c:min val="0.0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2232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Validations!$BT$2</c:f>
              <c:strCache>
                <c:ptCount val="1"/>
                <c:pt idx="0">
                  <c:v>S_M5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Validations!$BS$3:$BS$83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Validations!$BT$3:$BT$83</c:f>
              <c:numCache>
                <c:formatCode>General</c:formatCode>
                <c:ptCount val="81"/>
                <c:pt idx="0">
                  <c:v>0.00422038151715725</c:v>
                </c:pt>
                <c:pt idx="1">
                  <c:v>0.00264285754840495</c:v>
                </c:pt>
                <c:pt idx="2">
                  <c:v>0.00129518264169139</c:v>
                </c:pt>
                <c:pt idx="3">
                  <c:v>0.000737322506387202</c:v>
                </c:pt>
                <c:pt idx="4">
                  <c:v>0.000475593031264124</c:v>
                </c:pt>
                <c:pt idx="5">
                  <c:v>0.000333886081496467</c:v>
                </c:pt>
                <c:pt idx="6">
                  <c:v>0.000248593848072837</c:v>
                </c:pt>
                <c:pt idx="7">
                  <c:v>0.000193144424985999</c:v>
                </c:pt>
                <c:pt idx="8">
                  <c:v>0.000154957374192782</c:v>
                </c:pt>
                <c:pt idx="9">
                  <c:v>0.000127463998000113</c:v>
                </c:pt>
                <c:pt idx="10">
                  <c:v>0.00010696125988694</c:v>
                </c:pt>
                <c:pt idx="11">
                  <c:v>9.12300890585682E-5</c:v>
                </c:pt>
                <c:pt idx="12">
                  <c:v>7.94519446897858E-5</c:v>
                </c:pt>
                <c:pt idx="13">
                  <c:v>7.94647643535081E-5</c:v>
                </c:pt>
                <c:pt idx="14">
                  <c:v>7.94738281706308E-5</c:v>
                </c:pt>
                <c:pt idx="15">
                  <c:v>7.94796452295331E-5</c:v>
                </c:pt>
                <c:pt idx="16">
                  <c:v>7.94826283475213E-5</c:v>
                </c:pt>
                <c:pt idx="17">
                  <c:v>7.94831168186644E-5</c:v>
                </c:pt>
                <c:pt idx="18">
                  <c:v>7.94813928427173E-5</c:v>
                </c:pt>
                <c:pt idx="19">
                  <c:v>7.94776936227561E-5</c:v>
                </c:pt>
                <c:pt idx="20">
                  <c:v>7.94722204287373E-5</c:v>
                </c:pt>
                <c:pt idx="21">
                  <c:v>7.94651454939281E-5</c:v>
                </c:pt>
                <c:pt idx="22">
                  <c:v>7.94566173360863E-5</c:v>
                </c:pt>
                <c:pt idx="23">
                  <c:v>7.94467649153542E-5</c:v>
                </c:pt>
                <c:pt idx="24">
                  <c:v>7.9360126228382E-5</c:v>
                </c:pt>
                <c:pt idx="25">
                  <c:v>7.65613149086712E-5</c:v>
                </c:pt>
                <c:pt idx="26">
                  <c:v>7.39634992857935E-5</c:v>
                </c:pt>
                <c:pt idx="27">
                  <c:v>7.15453518641961E-5</c:v>
                </c:pt>
                <c:pt idx="28">
                  <c:v>6.92884859291238E-5</c:v>
                </c:pt>
                <c:pt idx="29">
                  <c:v>6.71769631846651E-5</c:v>
                </c:pt>
                <c:pt idx="30">
                  <c:v>6.51968973819068E-5</c:v>
                </c:pt>
                <c:pt idx="31">
                  <c:v>6.33361327536084E-5</c:v>
                </c:pt>
                <c:pt idx="32">
                  <c:v>6.15839812571082E-5</c:v>
                </c:pt>
                <c:pt idx="33">
                  <c:v>5.99310064259649E-5</c:v>
                </c:pt>
                <c:pt idx="34">
                  <c:v>5.83688444433525E-5</c:v>
                </c:pt>
                <c:pt idx="35">
                  <c:v>5.68900551531254E-5</c:v>
                </c:pt>
                <c:pt idx="36">
                  <c:v>5.54879973113832E-5</c:v>
                </c:pt>
                <c:pt idx="37">
                  <c:v>5.41567235892999E-5</c:v>
                </c:pt>
                <c:pt idx="38">
                  <c:v>5.28908917649685E-5</c:v>
                </c:pt>
                <c:pt idx="39">
                  <c:v>5.16856892588657E-5</c:v>
                </c:pt>
                <c:pt idx="40">
                  <c:v>5.05367687259332E-5</c:v>
                </c:pt>
                <c:pt idx="41">
                  <c:v>4.94401928552049E-5</c:v>
                </c:pt>
                <c:pt idx="42">
                  <c:v>4.83923868736095E-5</c:v>
                </c:pt>
                <c:pt idx="43">
                  <c:v>4.73900975251536E-5</c:v>
                </c:pt>
                <c:pt idx="44">
                  <c:v>4.64303575160376E-5</c:v>
                </c:pt>
                <c:pt idx="45">
                  <c:v>4.55104545924723E-5</c:v>
                </c:pt>
                <c:pt idx="46">
                  <c:v>4.46279045602737E-5</c:v>
                </c:pt>
                <c:pt idx="47">
                  <c:v>4.37804276708109E-5</c:v>
                </c:pt>
                <c:pt idx="48">
                  <c:v>4.296592789209E-5</c:v>
                </c:pt>
                <c:pt idx="49">
                  <c:v>4.21824746609263E-5</c:v>
                </c:pt>
                <c:pt idx="50">
                  <c:v>4.14282867756721E-5</c:v>
                </c:pt>
                <c:pt idx="51">
                  <c:v>4.07017181414483E-5</c:v>
                </c:pt>
                <c:pt idx="52">
                  <c:v>4.0001245123368E-5</c:v>
                </c:pt>
                <c:pt idx="53">
                  <c:v>3.93254552995083E-5</c:v>
                </c:pt>
                <c:pt idx="54">
                  <c:v>3.86730374357012E-5</c:v>
                </c:pt>
                <c:pt idx="55">
                  <c:v>3.80427725296518E-5</c:v>
                </c:pt>
                <c:pt idx="56">
                  <c:v>3.74335257932972E-5</c:v>
                </c:pt>
                <c:pt idx="57">
                  <c:v>3.68442394604049E-5</c:v>
                </c:pt>
                <c:pt idx="58">
                  <c:v>3.62739263217299E-5</c:v>
                </c:pt>
                <c:pt idx="59">
                  <c:v>3.57216639030645E-5</c:v>
                </c:pt>
                <c:pt idx="60">
                  <c:v>3.51865892126159E-5</c:v>
                </c:pt>
                <c:pt idx="61">
                  <c:v>3.46678939936295E-5</c:v>
                </c:pt>
                <c:pt idx="62">
                  <c:v>3.41648204263006E-5</c:v>
                </c:pt>
                <c:pt idx="63">
                  <c:v>3.36766572300106E-5</c:v>
                </c:pt>
                <c:pt idx="64">
                  <c:v>3.32027361229307E-5</c:v>
                </c:pt>
                <c:pt idx="65">
                  <c:v>3.27424286012451E-5</c:v>
                </c:pt>
                <c:pt idx="66">
                  <c:v>3.22951430047342E-5</c:v>
                </c:pt>
                <c:pt idx="67">
                  <c:v>3.18603218393705E-5</c:v>
                </c:pt>
                <c:pt idx="68">
                  <c:v>3.14374393309693E-5</c:v>
                </c:pt>
                <c:pt idx="69">
                  <c:v>3.10259991869009E-5</c:v>
                </c:pt>
                <c:pt idx="70">
                  <c:v>3.06255325454474E-5</c:v>
                </c:pt>
                <c:pt idx="71">
                  <c:v>3.02355960946584E-5</c:v>
                </c:pt>
                <c:pt idx="72">
                  <c:v>2.98557703445342E-5</c:v>
                </c:pt>
                <c:pt idx="73">
                  <c:v>2.94856580381132E-5</c:v>
                </c:pt>
                <c:pt idx="74">
                  <c:v>2.91248826885715E-5</c:v>
                </c:pt>
                <c:pt idx="75">
                  <c:v>2.87730872307943E-5</c:v>
                </c:pt>
                <c:pt idx="76">
                  <c:v>2.84299327770753E-5</c:v>
                </c:pt>
                <c:pt idx="77">
                  <c:v>2.8095097467656E-5</c:v>
                </c:pt>
                <c:pt idx="78">
                  <c:v>2.7768275407752E-5</c:v>
                </c:pt>
                <c:pt idx="79">
                  <c:v>2.74491756835498E-5</c:v>
                </c:pt>
                <c:pt idx="80">
                  <c:v>2.71375214503918E-5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FAC-4C48-BADA-02051DDE059B}"/>
            </c:ext>
          </c:extLst>
        </c:ser>
        <c:ser>
          <c:idx val="1"/>
          <c:order val="1"/>
          <c:tx>
            <c:strRef>
              <c:f>Validations!$BU$2</c:f>
              <c:strCache>
                <c:ptCount val="1"/>
                <c:pt idx="0">
                  <c:v>S_M7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Validations!$BS$3:$BS$83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Validations!$BU$3:$BU$83</c:f>
              <c:numCache>
                <c:formatCode>General</c:formatCode>
                <c:ptCount val="81"/>
                <c:pt idx="0">
                  <c:v>0.0895114173532162</c:v>
                </c:pt>
                <c:pt idx="1">
                  <c:v>0.0665012761753924</c:v>
                </c:pt>
                <c:pt idx="2">
                  <c:v>0.0422839506544618</c:v>
                </c:pt>
                <c:pt idx="3">
                  <c:v>0.0295672835767609</c:v>
                </c:pt>
                <c:pt idx="4">
                  <c:v>0.0223808999146818</c:v>
                </c:pt>
                <c:pt idx="5">
                  <c:v>0.0178767919597576</c:v>
                </c:pt>
                <c:pt idx="6">
                  <c:v>0.0148219139255092</c:v>
                </c:pt>
                <c:pt idx="7">
                  <c:v>0.0126258416162614</c:v>
                </c:pt>
                <c:pt idx="8">
                  <c:v>0.0109764709553909</c:v>
                </c:pt>
                <c:pt idx="9">
                  <c:v>0.00969501312364987</c:v>
                </c:pt>
                <c:pt idx="10">
                  <c:v>0.00867226979951477</c:v>
                </c:pt>
                <c:pt idx="11">
                  <c:v>0.00783801433353896</c:v>
                </c:pt>
                <c:pt idx="12">
                  <c:v>0.00718015568132895</c:v>
                </c:pt>
                <c:pt idx="13">
                  <c:v>0.00721233335540879</c:v>
                </c:pt>
                <c:pt idx="14">
                  <c:v>0.00724203091384117</c:v>
                </c:pt>
                <c:pt idx="15">
                  <c:v>0.0072695734266185</c:v>
                </c:pt>
                <c:pt idx="16">
                  <c:v>0.00729522571118527</c:v>
                </c:pt>
                <c:pt idx="17">
                  <c:v>0.00731920634776088</c:v>
                </c:pt>
                <c:pt idx="18">
                  <c:v>0.00734169785279365</c:v>
                </c:pt>
                <c:pt idx="19">
                  <c:v>0.00736285420484979</c:v>
                </c:pt>
                <c:pt idx="20">
                  <c:v>0.0073828065068745</c:v>
                </c:pt>
                <c:pt idx="21">
                  <c:v>0.0074016673114326</c:v>
                </c:pt>
                <c:pt idx="22">
                  <c:v>0.00741953397013358</c:v>
                </c:pt>
                <c:pt idx="23">
                  <c:v>0.00743649125971959</c:v>
                </c:pt>
                <c:pt idx="24">
                  <c:v>0.00744736386925725</c:v>
                </c:pt>
                <c:pt idx="25">
                  <c:v>0.00726778806138196</c:v>
                </c:pt>
                <c:pt idx="26">
                  <c:v>0.00709917520054401</c:v>
                </c:pt>
                <c:pt idx="27">
                  <c:v>0.00694047213608945</c:v>
                </c:pt>
                <c:pt idx="28">
                  <c:v>0.00679076092164666</c:v>
                </c:pt>
                <c:pt idx="29">
                  <c:v>0.00664923740108073</c:v>
                </c:pt>
                <c:pt idx="30">
                  <c:v>0.00651519378444394</c:v>
                </c:pt>
                <c:pt idx="31">
                  <c:v>0.0063880043663667</c:v>
                </c:pt>
                <c:pt idx="32">
                  <c:v>0.00626711374007261</c:v>
                </c:pt>
                <c:pt idx="33">
                  <c:v>0.00615202700879725</c:v>
                </c:pt>
                <c:pt idx="34">
                  <c:v>0.00604230160751024</c:v>
                </c:pt>
                <c:pt idx="35">
                  <c:v>0.00593754043172842</c:v>
                </c:pt>
                <c:pt idx="36">
                  <c:v>0.00583738603410443</c:v>
                </c:pt>
                <c:pt idx="37">
                  <c:v>0.00574151569855158</c:v>
                </c:pt>
                <c:pt idx="38">
                  <c:v>0.0056496372396576</c:v>
                </c:pt>
                <c:pt idx="39">
                  <c:v>0.00556148540476909</c:v>
                </c:pt>
                <c:pt idx="40">
                  <c:v>0.00547681877939729</c:v>
                </c:pt>
                <c:pt idx="41">
                  <c:v>0.0053954171149914</c:v>
                </c:pt>
                <c:pt idx="42">
                  <c:v>0.00531707901275955</c:v>
                </c:pt>
                <c:pt idx="43">
                  <c:v>0.00524161990892824</c:v>
                </c:pt>
                <c:pt idx="44">
                  <c:v>0.00516887031625536</c:v>
                </c:pt>
                <c:pt idx="45">
                  <c:v>0.00509867428423716</c:v>
                </c:pt>
                <c:pt idx="46">
                  <c:v>0.00503088804665049</c:v>
                </c:pt>
                <c:pt idx="47">
                  <c:v>0.00496537883013883</c:v>
                </c:pt>
                <c:pt idx="48">
                  <c:v>0.00490202380171091</c:v>
                </c:pt>
                <c:pt idx="49">
                  <c:v>0.0048407091364512</c:v>
                </c:pt>
                <c:pt idx="50">
                  <c:v>0.00478132918958252</c:v>
                </c:pt>
                <c:pt idx="51">
                  <c:v>0.00472378575938306</c:v>
                </c:pt>
                <c:pt idx="52">
                  <c:v>0.00466798742943208</c:v>
                </c:pt>
                <c:pt idx="53">
                  <c:v>0.00461384898031019</c:v>
                </c:pt>
                <c:pt idx="54">
                  <c:v>0.00456129086226958</c:v>
                </c:pt>
                <c:pt idx="55">
                  <c:v>0.00451023872156097</c:v>
                </c:pt>
                <c:pt idx="56">
                  <c:v>0.00446062297409672</c:v>
                </c:pt>
                <c:pt idx="57">
                  <c:v>0.00441237842097138</c:v>
                </c:pt>
                <c:pt idx="58">
                  <c:v>0.00436544390107893</c:v>
                </c:pt>
                <c:pt idx="59">
                  <c:v>0.00431976197667891</c:v>
                </c:pt>
                <c:pt idx="60">
                  <c:v>0.00427527864828869</c:v>
                </c:pt>
                <c:pt idx="61">
                  <c:v>0.00423194309573041</c:v>
                </c:pt>
                <c:pt idx="62">
                  <c:v>0.00418970744254987</c:v>
                </c:pt>
                <c:pt idx="63">
                  <c:v>0.00414852654135987</c:v>
                </c:pt>
                <c:pt idx="64">
                  <c:v>0.00410835777795145</c:v>
                </c:pt>
                <c:pt idx="65">
                  <c:v>0.00406916089226816</c:v>
                </c:pt>
                <c:pt idx="66">
                  <c:v>0.00403089781455806</c:v>
                </c:pt>
                <c:pt idx="67">
                  <c:v>0.00399353251520905</c:v>
                </c:pt>
                <c:pt idx="68">
                  <c:v>0.00395703086694012</c:v>
                </c:pt>
                <c:pt idx="69">
                  <c:v>0.00392136051816743</c:v>
                </c:pt>
                <c:pt idx="70">
                  <c:v>0.00388649077649202</c:v>
                </c:pt>
                <c:pt idx="71">
                  <c:v>0.00385239250136886</c:v>
                </c:pt>
                <c:pt idx="72">
                  <c:v>0.00381903800511624</c:v>
                </c:pt>
                <c:pt idx="73">
                  <c:v>0.00378640096151158</c:v>
                </c:pt>
                <c:pt idx="74">
                  <c:v>0.00375445632129779</c:v>
                </c:pt>
                <c:pt idx="75">
                  <c:v>0.00372318023399223</c:v>
                </c:pt>
                <c:pt idx="76">
                  <c:v>0.00369254997545124</c:v>
                </c:pt>
                <c:pt idx="77">
                  <c:v>0.00366254388069744</c:v>
                </c:pt>
                <c:pt idx="78">
                  <c:v>0.00363314128156452</c:v>
                </c:pt>
                <c:pt idx="79">
                  <c:v>0.00360432244875756</c:v>
                </c:pt>
                <c:pt idx="80">
                  <c:v>0.00357606853796466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FAC-4C48-BADA-02051DDE059B}"/>
            </c:ext>
          </c:extLst>
        </c:ser>
        <c:ser>
          <c:idx val="2"/>
          <c:order val="2"/>
          <c:tx>
            <c:strRef>
              <c:f>Validations!$BV$2</c:f>
              <c:strCache>
                <c:ptCount val="1"/>
                <c:pt idx="0">
                  <c:v>E_M5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Validations!$BS$3:$BS$83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Validations!$BV$3:$BV$83</c:f>
              <c:numCache>
                <c:formatCode>General</c:formatCode>
                <c:ptCount val="81"/>
                <c:pt idx="0">
                  <c:v>0.00445520169218101</c:v>
                </c:pt>
                <c:pt idx="1">
                  <c:v>0.00277467273803175</c:v>
                </c:pt>
                <c:pt idx="2">
                  <c:v>0.00134797323437587</c:v>
                </c:pt>
                <c:pt idx="3">
                  <c:v>0.000761982172801583</c:v>
                </c:pt>
                <c:pt idx="4">
                  <c:v>0.000488784760951675</c:v>
                </c:pt>
                <c:pt idx="5">
                  <c:v>0.000341611298332961</c:v>
                </c:pt>
                <c:pt idx="6">
                  <c:v>0.000253394071740411</c:v>
                </c:pt>
                <c:pt idx="7">
                  <c:v>0.000196242874815668</c:v>
                </c:pt>
                <c:pt idx="8">
                  <c:v>0.00015700233377477</c:v>
                </c:pt>
                <c:pt idx="9">
                  <c:v>0.000128825296512062</c:v>
                </c:pt>
                <c:pt idx="10">
                  <c:v>0.000107862372988525</c:v>
                </c:pt>
                <c:pt idx="11">
                  <c:v>9.18124065313037E-5</c:v>
                </c:pt>
                <c:pt idx="12">
                  <c:v>7.9820901502358E-5</c:v>
                </c:pt>
                <c:pt idx="13">
                  <c:v>7.98645918228053E-5</c:v>
                </c:pt>
                <c:pt idx="14">
                  <c:v>7.99022554957803E-5</c:v>
                </c:pt>
                <c:pt idx="15">
                  <c:v>7.99347051337396E-5</c:v>
                </c:pt>
                <c:pt idx="16">
                  <c:v>7.99626000800376E-5</c:v>
                </c:pt>
                <c:pt idx="17">
                  <c:v>7.99864825450505E-5</c:v>
                </c:pt>
                <c:pt idx="18">
                  <c:v>8.00068037243218E-5</c:v>
                </c:pt>
                <c:pt idx="19">
                  <c:v>8.00239430440264E-5</c:v>
                </c:pt>
                <c:pt idx="20">
                  <c:v>8.00382225884842E-5</c:v>
                </c:pt>
                <c:pt idx="21">
                  <c:v>8.0049918084068E-5</c:v>
                </c:pt>
                <c:pt idx="22">
                  <c:v>8.0059267378496E-5</c:v>
                </c:pt>
                <c:pt idx="23">
                  <c:v>8.00664770695025E-5</c:v>
                </c:pt>
                <c:pt idx="24">
                  <c:v>7.9995274003211E-5</c:v>
                </c:pt>
                <c:pt idx="25">
                  <c:v>7.71832545100939E-5</c:v>
                </c:pt>
                <c:pt idx="26">
                  <c:v>7.45728596427821E-5</c:v>
                </c:pt>
                <c:pt idx="27">
                  <c:v>7.21427167084769E-5</c:v>
                </c:pt>
                <c:pt idx="28">
                  <c:v>6.98743978593428E-5</c:v>
                </c:pt>
                <c:pt idx="29">
                  <c:v>6.77519273352742E-5</c:v>
                </c:pt>
                <c:pt idx="30">
                  <c:v>6.57613847281059E-5</c:v>
                </c:pt>
                <c:pt idx="31">
                  <c:v>6.38905830853235E-5</c:v>
                </c:pt>
                <c:pt idx="32">
                  <c:v>6.21288058544209E-5</c:v>
                </c:pt>
                <c:pt idx="33">
                  <c:v>6.0466590466631E-5</c:v>
                </c:pt>
                <c:pt idx="34">
                  <c:v>5.8895549170691E-5</c:v>
                </c:pt>
                <c:pt idx="35">
                  <c:v>5.74082198299915E-5</c:v>
                </c:pt>
                <c:pt idx="36">
                  <c:v>5.59979409833642E-5</c:v>
                </c:pt>
                <c:pt idx="37">
                  <c:v>5.46587466778232E-5</c:v>
                </c:pt>
                <c:pt idx="38">
                  <c:v>5.33852775087318E-5</c:v>
                </c:pt>
                <c:pt idx="39">
                  <c:v>5.2172705019933E-5</c:v>
                </c:pt>
                <c:pt idx="40">
                  <c:v>5.10166671749706E-5</c:v>
                </c:pt>
                <c:pt idx="41">
                  <c:v>4.99132130486741E-5</c:v>
                </c:pt>
                <c:pt idx="42">
                  <c:v>4.88587552342592E-5</c:v>
                </c:pt>
                <c:pt idx="43">
                  <c:v>4.7850028735845E-5</c:v>
                </c:pt>
                <c:pt idx="44">
                  <c:v>4.6884055335793E-5</c:v>
                </c:pt>
                <c:pt idx="45">
                  <c:v>4.59581126026265E-5</c:v>
                </c:pt>
                <c:pt idx="46">
                  <c:v>4.50697068477113E-5</c:v>
                </c:pt>
                <c:pt idx="47">
                  <c:v>4.42165494545016E-5</c:v>
                </c:pt>
                <c:pt idx="48">
                  <c:v>4.3396536098434E-5</c:v>
                </c:pt>
                <c:pt idx="49">
                  <c:v>4.26077284528253E-5</c:v>
                </c:pt>
                <c:pt idx="50">
                  <c:v>4.18483380397063E-5</c:v>
                </c:pt>
                <c:pt idx="51">
                  <c:v>4.11167119370675E-5</c:v>
                </c:pt>
                <c:pt idx="52">
                  <c:v>4.04113200975927E-5</c:v>
                </c:pt>
                <c:pt idx="53">
                  <c:v>3.9730744070271E-5</c:v>
                </c:pt>
                <c:pt idx="54">
                  <c:v>3.9073666946634E-5</c:v>
                </c:pt>
                <c:pt idx="55">
                  <c:v>3.84388643788382E-5</c:v>
                </c:pt>
                <c:pt idx="56">
                  <c:v>3.78251965382545E-5</c:v>
                </c:pt>
                <c:pt idx="57">
                  <c:v>3.72316009013372E-5</c:v>
                </c:pt>
                <c:pt idx="58">
                  <c:v>3.66570857648883E-5</c:v>
                </c:pt>
                <c:pt idx="59">
                  <c:v>3.61007244058776E-5</c:v>
                </c:pt>
                <c:pt idx="60">
                  <c:v>3.55616498120911E-5</c:v>
                </c:pt>
                <c:pt idx="61">
                  <c:v>3.50390499193831E-5</c:v>
                </c:pt>
                <c:pt idx="62">
                  <c:v>3.45321632994507E-5</c:v>
                </c:pt>
                <c:pt idx="63">
                  <c:v>3.4040275249049E-5</c:v>
                </c:pt>
                <c:pt idx="64">
                  <c:v>3.35627142375932E-5</c:v>
                </c:pt>
                <c:pt idx="65">
                  <c:v>3.30988486753018E-5</c:v>
                </c:pt>
                <c:pt idx="66">
                  <c:v>3.26480839685452E-5</c:v>
                </c:pt>
                <c:pt idx="67">
                  <c:v>3.22098598329742E-5</c:v>
                </c:pt>
                <c:pt idx="68">
                  <c:v>3.17836478384069E-5</c:v>
                </c:pt>
                <c:pt idx="69">
                  <c:v>3.13689491624159E-5</c:v>
                </c:pt>
                <c:pt idx="70">
                  <c:v>3.09652925321519E-5</c:v>
                </c:pt>
                <c:pt idx="71">
                  <c:v>3.05722323362008E-5</c:v>
                </c:pt>
                <c:pt idx="72">
                  <c:v>3.01893468902641E-5</c:v>
                </c:pt>
                <c:pt idx="73">
                  <c:v>2.98162368421966E-5</c:v>
                </c:pt>
                <c:pt idx="74">
                  <c:v>2.94525237034729E-5</c:v>
                </c:pt>
                <c:pt idx="75">
                  <c:v>2.90978484955095E-5</c:v>
                </c:pt>
                <c:pt idx="76">
                  <c:v>2.87518705004684E-5</c:v>
                </c:pt>
                <c:pt idx="77">
                  <c:v>2.84142661072254E-5</c:v>
                </c:pt>
                <c:pt idx="78">
                  <c:v>2.80847277441273E-5</c:v>
                </c:pt>
                <c:pt idx="79">
                  <c:v>2.77629628909965E-5</c:v>
                </c:pt>
                <c:pt idx="80">
                  <c:v>2.744869316358E-5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FAC-4C48-BADA-02051DDE059B}"/>
            </c:ext>
          </c:extLst>
        </c:ser>
        <c:ser>
          <c:idx val="3"/>
          <c:order val="3"/>
          <c:tx>
            <c:strRef>
              <c:f>Validations!$BW$2</c:f>
              <c:strCache>
                <c:ptCount val="1"/>
                <c:pt idx="0">
                  <c:v>E_M7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Validations!$BS$3:$BS$83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Validations!$BW$3:$BW$83</c:f>
              <c:numCache>
                <c:formatCode>General</c:formatCode>
                <c:ptCount val="81"/>
                <c:pt idx="0">
                  <c:v>0.0810024234484766</c:v>
                </c:pt>
                <c:pt idx="1">
                  <c:v>0.0584052353764434</c:v>
                </c:pt>
                <c:pt idx="2">
                  <c:v>0.0354716138636641</c:v>
                </c:pt>
                <c:pt idx="3">
                  <c:v>0.0239187575718826</c:v>
                </c:pt>
                <c:pt idx="4">
                  <c:v>0.0176000151082637</c:v>
                </c:pt>
                <c:pt idx="5">
                  <c:v>0.0137405711443333</c:v>
                </c:pt>
                <c:pt idx="6">
                  <c:v>0.0111775661715848</c:v>
                </c:pt>
                <c:pt idx="7">
                  <c:v>0.00936755395880579</c:v>
                </c:pt>
                <c:pt idx="8">
                  <c:v>0.00802883159894021</c:v>
                </c:pt>
                <c:pt idx="9">
                  <c:v>0.00700265776185028</c:v>
                </c:pt>
                <c:pt idx="10">
                  <c:v>0.00619344622819616</c:v>
                </c:pt>
                <c:pt idx="11">
                  <c:v>0.00554048931253764</c:v>
                </c:pt>
                <c:pt idx="12">
                  <c:v>0.00503080257237251</c:v>
                </c:pt>
                <c:pt idx="13">
                  <c:v>0.00505990834847786</c:v>
                </c:pt>
                <c:pt idx="14">
                  <c:v>0.00508685546184863</c:v>
                </c:pt>
                <c:pt idx="15">
                  <c:v>0.0051119244346319</c:v>
                </c:pt>
                <c:pt idx="16">
                  <c:v>0.0051353440818307</c:v>
                </c:pt>
                <c:pt idx="17">
                  <c:v>0.0051573034879791</c:v>
                </c:pt>
                <c:pt idx="18">
                  <c:v>0.00517796071228001</c:v>
                </c:pt>
                <c:pt idx="19">
                  <c:v>0.00519744923610336</c:v>
                </c:pt>
                <c:pt idx="20">
                  <c:v>0.00521588281933095</c:v>
                </c:pt>
                <c:pt idx="21">
                  <c:v>0.00523335921384486</c:v>
                </c:pt>
                <c:pt idx="22">
                  <c:v>0.00524996304201934</c:v>
                </c:pt>
                <c:pt idx="23">
                  <c:v>0.00526576805564376</c:v>
                </c:pt>
                <c:pt idx="24">
                  <c:v>0.00527710819100892</c:v>
                </c:pt>
                <c:pt idx="25">
                  <c:v>0.00515307858627095</c:v>
                </c:pt>
                <c:pt idx="26">
                  <c:v>0.00503654644934679</c:v>
                </c:pt>
                <c:pt idx="27">
                  <c:v>0.00492679569195629</c:v>
                </c:pt>
                <c:pt idx="28">
                  <c:v>0.004823201782676</c:v>
                </c:pt>
                <c:pt idx="29">
                  <c:v>0.00472521729156281</c:v>
                </c:pt>
                <c:pt idx="30">
                  <c:v>0.00463236012129878</c:v>
                </c:pt>
                <c:pt idx="31">
                  <c:v>0.00454420385541484</c:v>
                </c:pt>
                <c:pt idx="32">
                  <c:v>0.00446036978877</c:v>
                </c:pt>
                <c:pt idx="33">
                  <c:v>0.00438052030517058</c:v>
                </c:pt>
                <c:pt idx="34">
                  <c:v>0.00430435334161659</c:v>
                </c:pt>
                <c:pt idx="35">
                  <c:v>0.00423159773501271</c:v>
                </c:pt>
                <c:pt idx="36">
                  <c:v>0.00416200929012417</c:v>
                </c:pt>
                <c:pt idx="37">
                  <c:v>0.0040953674405574</c:v>
                </c:pt>
                <c:pt idx="38">
                  <c:v>0.0040314724001035</c:v>
                </c:pt>
                <c:pt idx="39">
                  <c:v>0.00397014272172419</c:v>
                </c:pt>
                <c:pt idx="40">
                  <c:v>0.00391121319712801</c:v>
                </c:pt>
                <c:pt idx="41">
                  <c:v>0.00385453304227648</c:v>
                </c:pt>
                <c:pt idx="42">
                  <c:v>0.0037999643240221</c:v>
                </c:pt>
                <c:pt idx="43">
                  <c:v>0.00374738059097574</c:v>
                </c:pt>
                <c:pt idx="44">
                  <c:v>0.00369666567805709</c:v>
                </c:pt>
                <c:pt idx="45">
                  <c:v>0.00364771265932727</c:v>
                </c:pt>
                <c:pt idx="46">
                  <c:v>0.00360042292788816</c:v>
                </c:pt>
                <c:pt idx="47">
                  <c:v>0.0035547053850547</c:v>
                </c:pt>
                <c:pt idx="48">
                  <c:v>0.00351047572381672</c:v>
                </c:pt>
                <c:pt idx="49">
                  <c:v>0.00346765579392492</c:v>
                </c:pt>
                <c:pt idx="50">
                  <c:v>0.003426173037856</c:v>
                </c:pt>
                <c:pt idx="51">
                  <c:v>0.00338595998850934</c:v>
                </c:pt>
                <c:pt idx="52">
                  <c:v>0.00334695382082123</c:v>
                </c:pt>
                <c:pt idx="53">
                  <c:v>0.00330909595060062</c:v>
                </c:pt>
                <c:pt idx="54">
                  <c:v>0.00327233167483038</c:v>
                </c:pt>
                <c:pt idx="55">
                  <c:v>0.00323660984847168</c:v>
                </c:pt>
                <c:pt idx="56">
                  <c:v>0.00320188259348088</c:v>
                </c:pt>
                <c:pt idx="57">
                  <c:v>0.00316810503631921</c:v>
                </c:pt>
                <c:pt idx="58">
                  <c:v>0.00313523507072162</c:v>
                </c:pt>
                <c:pt idx="59">
                  <c:v>0.00310323314290695</c:v>
                </c:pt>
                <c:pt idx="60">
                  <c:v>0.00307206205676742</c:v>
                </c:pt>
                <c:pt idx="61">
                  <c:v>0.00304168679688179</c:v>
                </c:pt>
                <c:pt idx="62">
                  <c:v>0.00301207436745989</c:v>
                </c:pt>
                <c:pt idx="63">
                  <c:v>0.00298319364555408</c:v>
                </c:pt>
                <c:pt idx="64">
                  <c:v>0.00295501524707049</c:v>
                </c:pt>
                <c:pt idx="65">
                  <c:v>0.00292751140428381</c:v>
                </c:pt>
                <c:pt idx="66">
                  <c:v>0.0029006558537086</c:v>
                </c:pt>
                <c:pt idx="67">
                  <c:v>0.00287442373330968</c:v>
                </c:pt>
                <c:pt idx="68">
                  <c:v>0.00284879148814764</c:v>
                </c:pt>
                <c:pt idx="69">
                  <c:v>0.00282373678365498</c:v>
                </c:pt>
                <c:pt idx="70">
                  <c:v>0.00279923842582545</c:v>
                </c:pt>
                <c:pt idx="71">
                  <c:v>0.00277527628767565</c:v>
                </c:pt>
                <c:pt idx="72">
                  <c:v>0.00275183124140569</c:v>
                </c:pt>
                <c:pt idx="73">
                  <c:v>0.00272888509574507</c:v>
                </c:pt>
                <c:pt idx="74">
                  <c:v>0.00270642053802261</c:v>
                </c:pt>
                <c:pt idx="75">
                  <c:v>0.00268442108054599</c:v>
                </c:pt>
                <c:pt idx="76">
                  <c:v>0.00266287101091766</c:v>
                </c:pt>
                <c:pt idx="77">
                  <c:v>0.00264175534595072</c:v>
                </c:pt>
                <c:pt idx="78">
                  <c:v>0.00262105978888102</c:v>
                </c:pt>
                <c:pt idx="79">
                  <c:v>0.002600770689601</c:v>
                </c:pt>
                <c:pt idx="80">
                  <c:v>0.00258087500766658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FAC-4C48-BADA-02051DDE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252616"/>
        <c:axId val="1911410456"/>
      </c:scatterChart>
      <c:valAx>
        <c:axId val="1911252616"/>
        <c:scaling>
          <c:logBase val="10.0"/>
          <c:orientation val="minMax"/>
          <c:min val="1.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410456"/>
        <c:crossesAt val="1.0E-5"/>
        <c:crossBetween val="midCat"/>
      </c:valAx>
      <c:valAx>
        <c:axId val="1911410456"/>
        <c:scaling>
          <c:logBase val="10.0"/>
          <c:orientation val="minMax"/>
          <c:max val="0.1"/>
          <c:min val="1.0E-5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252616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Validations!$CO$2</c:f>
              <c:strCache>
                <c:ptCount val="1"/>
                <c:pt idx="0">
                  <c:v>SS R10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Validations!$CO$3:$CO$43</c:f>
              <c:numCache>
                <c:formatCode>General</c:formatCode>
                <c:ptCount val="41"/>
                <c:pt idx="0">
                  <c:v>1.34044738652432E-5</c:v>
                </c:pt>
                <c:pt idx="1">
                  <c:v>1.76208491254199E-5</c:v>
                </c:pt>
                <c:pt idx="2">
                  <c:v>2.30741277628573E-5</c:v>
                </c:pt>
                <c:pt idx="3">
                  <c:v>3.00985208538498E-5</c:v>
                </c:pt>
                <c:pt idx="4">
                  <c:v>3.91098737246664E-5</c:v>
                </c:pt>
                <c:pt idx="5">
                  <c:v>5.06231393546678E-5</c:v>
                </c:pt>
                <c:pt idx="6">
                  <c:v>6.52729339852364E-5</c:v>
                </c:pt>
                <c:pt idx="7">
                  <c:v>8.3837553175876E-5</c:v>
                </c:pt>
                <c:pt idx="8">
                  <c:v>0.00010726683218149</c:v>
                </c:pt>
                <c:pt idx="9">
                  <c:v>0.000136714228347391</c:v>
                </c:pt>
                <c:pt idx="10">
                  <c:v>0.000173573482038516</c:v>
                </c:pt>
                <c:pt idx="11">
                  <c:v>0.00021952017297903</c:v>
                </c:pt>
                <c:pt idx="12">
                  <c:v>0.000276558427145567</c:v>
                </c:pt>
                <c:pt idx="13">
                  <c:v>0.000347072941849369</c:v>
                </c:pt>
                <c:pt idx="14">
                  <c:v>0.000433886379789214</c:v>
                </c:pt>
                <c:pt idx="15">
                  <c:v>0.000540322033400823</c:v>
                </c:pt>
                <c:pt idx="16">
                  <c:v>0.000670271476063192</c:v>
                </c:pt>
                <c:pt idx="17">
                  <c:v>0.000828266694765121</c:v>
                </c:pt>
                <c:pt idx="18">
                  <c:v>0.00101955593892776</c:v>
                </c:pt>
                <c:pt idx="19">
                  <c:v>0.00125018222290523</c:v>
                </c:pt>
                <c:pt idx="20">
                  <c:v>0.001527063087696</c:v>
                </c:pt>
                <c:pt idx="21">
                  <c:v>0.00185806986512144</c:v>
                </c:pt>
                <c:pt idx="22">
                  <c:v>0.00225210430205193</c:v>
                </c:pt>
                <c:pt idx="23">
                  <c:v>0.00271917000265579</c:v>
                </c:pt>
                <c:pt idx="24">
                  <c:v>0.00327043574530853</c:v>
                </c:pt>
                <c:pt idx="25">
                  <c:v>0.00391828734269472</c:v>
                </c:pt>
                <c:pt idx="26">
                  <c:v>0.00467636435639402</c:v>
                </c:pt>
                <c:pt idx="27">
                  <c:v>0.00555957767092352</c:v>
                </c:pt>
                <c:pt idx="28">
                  <c:v>0.00658410369885537</c:v>
                </c:pt>
                <c:pt idx="29">
                  <c:v>0.00776735085167286</c:v>
                </c:pt>
                <c:pt idx="30">
                  <c:v>0.00912789389446147</c:v>
                </c:pt>
                <c:pt idx="31">
                  <c:v>0.010685371929925</c:v>
                </c:pt>
                <c:pt idx="32">
                  <c:v>0.0124603460505406</c:v>
                </c:pt>
                <c:pt idx="33">
                  <c:v>0.0144741131759911</c:v>
                </c:pt>
                <c:pt idx="34">
                  <c:v>0.0167484732710934</c:v>
                </c:pt>
                <c:pt idx="35">
                  <c:v>0.019305448026308</c:v>
                </c:pt>
                <c:pt idx="36">
                  <c:v>0.0221669501804237</c:v>
                </c:pt>
                <c:pt idx="37">
                  <c:v>0.0253544039666219</c:v>
                </c:pt>
                <c:pt idx="38">
                  <c:v>0.0288883186527609</c:v>
                </c:pt>
                <c:pt idx="39">
                  <c:v>0.0327878187980405</c:v>
                </c:pt>
                <c:pt idx="40">
                  <c:v>0.0370701366241816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914-4E71-92D2-3E2EE3D3A880}"/>
            </c:ext>
          </c:extLst>
        </c:ser>
        <c:ser>
          <c:idx val="1"/>
          <c:order val="1"/>
          <c:tx>
            <c:strRef>
              <c:f>Validations!$CP$2</c:f>
              <c:strCache>
                <c:ptCount val="1"/>
                <c:pt idx="0">
                  <c:v>SS R100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Validations!$CP$3:$CP$43</c:f>
              <c:numCache>
                <c:formatCode>General</c:formatCode>
                <c:ptCount val="41"/>
                <c:pt idx="0">
                  <c:v>5.28057868708779E-7</c:v>
                </c:pt>
                <c:pt idx="1">
                  <c:v>7.32394963534624E-7</c:v>
                </c:pt>
                <c:pt idx="2">
                  <c:v>1.01188365251704E-6</c:v>
                </c:pt>
                <c:pt idx="3">
                  <c:v>1.39263469396445E-6</c:v>
                </c:pt>
                <c:pt idx="4">
                  <c:v>1.90926073401383E-6</c:v>
                </c:pt>
                <c:pt idx="5">
                  <c:v>2.60744208866502E-6</c:v>
                </c:pt>
                <c:pt idx="6">
                  <c:v>3.5471985816371E-6</c:v>
                </c:pt>
                <c:pt idx="7">
                  <c:v>4.80703996402868E-6</c:v>
                </c:pt>
                <c:pt idx="8">
                  <c:v>6.48920304517456E-6</c:v>
                </c:pt>
                <c:pt idx="9">
                  <c:v>8.72622474113997E-6</c:v>
                </c:pt>
                <c:pt idx="10">
                  <c:v>1.1689147114525E-5</c:v>
                </c:pt>
                <c:pt idx="11">
                  <c:v>1.55977033067171E-5</c:v>
                </c:pt>
                <c:pt idx="12">
                  <c:v>2.0732892014369E-5</c:v>
                </c:pt>
                <c:pt idx="13">
                  <c:v>2.74524125206714E-5</c:v>
                </c:pt>
                <c:pt idx="14">
                  <c:v>3.62095015852232E-5</c:v>
                </c:pt>
                <c:pt idx="15">
                  <c:v>4.75757866024644E-5</c:v>
                </c:pt>
                <c:pt idx="16">
                  <c:v>6.22688446929726E-5</c:v>
                </c:pt>
                <c:pt idx="17">
                  <c:v>8.11852324882586E-5</c:v>
                </c:pt>
                <c:pt idx="18">
                  <c:v>0.000105439823264191</c:v>
                </c:pt>
                <c:pt idx="19">
                  <c:v>0.000136412352901156</c:v>
                </c:pt>
                <c:pt idx="20">
                  <c:v>0.000175802129132599</c:v>
                </c:pt>
                <c:pt idx="21">
                  <c:v>0.000225691893974015</c:v>
                </c:pt>
                <c:pt idx="22">
                  <c:v>0.0002886218404301</c:v>
                </c:pt>
                <c:pt idx="23">
                  <c:v>0.00036767476396346</c:v>
                </c:pt>
                <c:pt idx="24">
                  <c:v>0.000466573268348583</c:v>
                </c:pt>
                <c:pt idx="25">
                  <c:v>0.000589789835338439</c:v>
                </c:pt>
                <c:pt idx="26">
                  <c:v>0.000742670398526658</c:v>
                </c:pt>
                <c:pt idx="27">
                  <c:v>0.000931571824302571</c:v>
                </c:pt>
                <c:pt idx="28">
                  <c:v>0.0011640133876294</c:v>
                </c:pt>
                <c:pt idx="29">
                  <c:v>0.00144884192917785</c:v>
                </c:pt>
                <c:pt idx="30">
                  <c:v>0.00179640988629111</c:v>
                </c:pt>
                <c:pt idx="31">
                  <c:v>0.00221876479876095</c:v>
                </c:pt>
                <c:pt idx="32">
                  <c:v>0.00272984819991116</c:v>
                </c:pt>
                <c:pt idx="33">
                  <c:v>0.0033457010163389</c:v>
                </c:pt>
                <c:pt idx="34">
                  <c:v>0.00408467172289357</c:v>
                </c:pt>
                <c:pt idx="35">
                  <c:v>0.00496762254563441</c:v>
                </c:pt>
                <c:pt idx="36">
                  <c:v>0.00601812799339523</c:v>
                </c:pt>
                <c:pt idx="37">
                  <c:v>0.0072626589537872</c:v>
                </c:pt>
                <c:pt idx="38">
                  <c:v>0.0087307445447246</c:v>
                </c:pt>
                <c:pt idx="39">
                  <c:v>0.0104551029078007</c:v>
                </c:pt>
                <c:pt idx="40">
                  <c:v>0.0124717312119159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914-4E71-92D2-3E2EE3D3A880}"/>
            </c:ext>
          </c:extLst>
        </c:ser>
        <c:ser>
          <c:idx val="2"/>
          <c:order val="2"/>
          <c:tx>
            <c:strRef>
              <c:f>Validations!$CQ$2</c:f>
              <c:strCache>
                <c:ptCount val="1"/>
                <c:pt idx="0">
                  <c:v>SS R400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Validations!$CQ$3:$CQ$43</c:f>
              <c:numCache>
                <c:formatCode>General</c:formatCode>
                <c:ptCount val="41"/>
                <c:pt idx="0">
                  <c:v>1.37671149231715E-7</c:v>
                </c:pt>
                <c:pt idx="1">
                  <c:v>1.94322440247302E-7</c:v>
                </c:pt>
                <c:pt idx="2">
                  <c:v>2.73227477976985E-7</c:v>
                </c:pt>
                <c:pt idx="3">
                  <c:v>3.8269006810986E-7</c:v>
                </c:pt>
                <c:pt idx="4">
                  <c:v>5.33938711368349E-7</c:v>
                </c:pt>
                <c:pt idx="5">
                  <c:v>7.42090764665803E-7</c:v>
                </c:pt>
                <c:pt idx="6">
                  <c:v>1.02741060594861E-6</c:v>
                </c:pt>
                <c:pt idx="7">
                  <c:v>1.41694326883385E-6</c:v>
                </c:pt>
                <c:pt idx="8">
                  <c:v>1.94662492667566E-6</c:v>
                </c:pt>
                <c:pt idx="9">
                  <c:v>2.66399556848862E-6</c:v>
                </c:pt>
                <c:pt idx="10">
                  <c:v>3.63166780396502E-6</c:v>
                </c:pt>
                <c:pt idx="11">
                  <c:v>4.93173955754574E-6</c:v>
                </c:pt>
                <c:pt idx="12">
                  <c:v>6.67137804652996E-6</c:v>
                </c:pt>
                <c:pt idx="13">
                  <c:v>8.98984842506112E-6</c:v>
                </c:pt>
                <c:pt idx="14">
                  <c:v>1.20673132658158E-5</c:v>
                </c:pt>
                <c:pt idx="15">
                  <c:v>1.61357889529702E-5</c:v>
                </c:pt>
                <c:pt idx="16">
                  <c:v>2.14927121729691E-5</c:v>
                </c:pt>
                <c:pt idx="17">
                  <c:v>2.8517643825108E-5</c:v>
                </c:pt>
                <c:pt idx="18">
                  <c:v>3.76927182639952E-5</c:v>
                </c:pt>
                <c:pt idx="19">
                  <c:v>4.96275317809364E-5</c:v>
                </c:pt>
                <c:pt idx="20">
                  <c:v>6.50892539882436E-5</c:v>
                </c:pt>
                <c:pt idx="21">
                  <c:v>8.50388369359212E-5</c:v>
                </c:pt>
                <c:pt idx="22">
                  <c:v>0.000110674286181698</c:v>
                </c:pt>
                <c:pt idx="23">
                  <c:v>0.000143482041528998</c:v>
                </c:pt>
                <c:pt idx="24">
                  <c:v>0.000185297587578625</c:v>
                </c:pt>
                <c:pt idx="25">
                  <c:v>0.000238376469328792</c:v>
                </c:pt>
                <c:pt idx="26">
                  <c:v>0.000305476918369827</c:v>
                </c:pt>
                <c:pt idx="27">
                  <c:v>0.000389955292174485</c:v>
                </c:pt>
                <c:pt idx="28">
                  <c:v>0.000495875482929763</c:v>
                </c:pt>
                <c:pt idx="29">
                  <c:v>0.000628133352716876</c:v>
                </c:pt>
                <c:pt idx="30">
                  <c:v>0.000792597087368276</c:v>
                </c:pt>
                <c:pt idx="31">
                  <c:v>0.000996264120427664</c:v>
                </c:pt>
                <c:pt idx="32">
                  <c:v>0.00124743494985317</c:v>
                </c:pt>
                <c:pt idx="33">
                  <c:v>0.00155590374268939</c:v>
                </c:pt>
                <c:pt idx="34">
                  <c:v>0.00193316508755864</c:v>
                </c:pt>
                <c:pt idx="35">
                  <c:v>0.00239263560438333</c:v>
                </c:pt>
                <c:pt idx="36">
                  <c:v>0.00294988835129169</c:v>
                </c:pt>
                <c:pt idx="37">
                  <c:v>0.00362289708034509</c:v>
                </c:pt>
                <c:pt idx="38">
                  <c:v>0.004432286391873</c:v>
                </c:pt>
                <c:pt idx="39">
                  <c:v>0.00540158273327465</c:v>
                </c:pt>
                <c:pt idx="40">
                  <c:v>0.00655746000069212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914-4E71-92D2-3E2EE3D3A880}"/>
            </c:ext>
          </c:extLst>
        </c:ser>
        <c:ser>
          <c:idx val="3"/>
          <c:order val="3"/>
          <c:tx>
            <c:strRef>
              <c:f>Validations!$CR$2</c:f>
              <c:strCache>
                <c:ptCount val="1"/>
                <c:pt idx="0">
                  <c:v>ES R10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Validations!$CR$3:$CR$43</c:f>
              <c:numCache>
                <c:formatCode>General</c:formatCode>
                <c:ptCount val="41"/>
                <c:pt idx="0">
                  <c:v>1.28387407656343E-5</c:v>
                </c:pt>
                <c:pt idx="1">
                  <c:v>1.71547435115175E-5</c:v>
                </c:pt>
                <c:pt idx="2">
                  <c:v>2.28122450606893E-5</c:v>
                </c:pt>
                <c:pt idx="3">
                  <c:v>3.01907448331358E-5</c:v>
                </c:pt>
                <c:pt idx="4">
                  <c:v>3.9765058604688E-5</c:v>
                </c:pt>
                <c:pt idx="5">
                  <c:v>5.212564309576E-5</c:v>
                </c:pt>
                <c:pt idx="6">
                  <c:v>6.80022410476336E-5</c:v>
                </c:pt>
                <c:pt idx="7">
                  <c:v>8.82911197082674E-5</c:v>
                </c:pt>
                <c:pt idx="8">
                  <c:v>0.000114086123555415</c:v>
                </c:pt>
                <c:pt idx="9">
                  <c:v>0.000146713684218743</c:v>
                </c:pt>
                <c:pt idx="10">
                  <c:v>0.00018777182284185</c:v>
                </c:pt>
                <c:pt idx="11">
                  <c:v>0.000239173038850909</c:v>
                </c:pt>
                <c:pt idx="12">
                  <c:v>0.000303190801290052</c:v>
                </c:pt>
                <c:pt idx="13">
                  <c:v>0.00038250914267402</c:v>
                </c:pt>
                <c:pt idx="14">
                  <c:v>0.000480274600363695</c:v>
                </c:pt>
                <c:pt idx="15">
                  <c:v>0.000600149458448424</c:v>
                </c:pt>
                <c:pt idx="16">
                  <c:v>0.000746364918120804</c:v>
                </c:pt>
                <c:pt idx="17">
                  <c:v>0.000923772473511955</c:v>
                </c:pt>
                <c:pt idx="18">
                  <c:v>0.00113789140307753</c:v>
                </c:pt>
                <c:pt idx="19">
                  <c:v>0.00139494991747515</c:v>
                </c:pt>
                <c:pt idx="20">
                  <c:v>0.00170191715053773</c:v>
                </c:pt>
                <c:pt idx="21">
                  <c:v>0.00206652286087094</c:v>
                </c:pt>
                <c:pt idx="22">
                  <c:v>0.00249726145120326</c:v>
                </c:pt>
                <c:pt idx="23">
                  <c:v>0.00300337673662572</c:v>
                </c:pt>
                <c:pt idx="24">
                  <c:v>0.00359482382834905</c:v>
                </c:pt>
                <c:pt idx="25">
                  <c:v>0.00428220457373685</c:v>
                </c:pt>
                <c:pt idx="26">
                  <c:v>0.00507667323183741</c:v>
                </c:pt>
                <c:pt idx="27">
                  <c:v>0.00598980948887659</c:v>
                </c:pt>
                <c:pt idx="28">
                  <c:v>0.00703345654743247</c:v>
                </c:pt>
                <c:pt idx="29">
                  <c:v>0.00821952286631318</c:v>
                </c:pt>
                <c:pt idx="30">
                  <c:v>0.00955974718633321</c:v>
                </c:pt>
                <c:pt idx="31">
                  <c:v>0.0110654277401147</c:v>
                </c:pt>
                <c:pt idx="32">
                  <c:v>0.0127471179892295</c:v>
                </c:pt>
                <c:pt idx="33">
                  <c:v>0.0146142928236671</c:v>
                </c:pt>
                <c:pt idx="34">
                  <c:v>0.0166749908474641</c:v>
                </c:pt>
                <c:pt idx="35">
                  <c:v>0.0189354400980755</c:v>
                </c:pt>
                <c:pt idx="36">
                  <c:v>0.0213996762318719</c:v>
                </c:pt>
                <c:pt idx="37">
                  <c:v>0.0240691637709905</c:v>
                </c:pt>
                <c:pt idx="38">
                  <c:v>0.0269424323587163</c:v>
                </c:pt>
                <c:pt idx="39">
                  <c:v>0.0300147410208947</c:v>
                </c:pt>
                <c:pt idx="40">
                  <c:v>0.0332777840918674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914-4E71-92D2-3E2EE3D3A880}"/>
            </c:ext>
          </c:extLst>
        </c:ser>
        <c:ser>
          <c:idx val="4"/>
          <c:order val="4"/>
          <c:tx>
            <c:strRef>
              <c:f>Validations!$CS$2</c:f>
              <c:strCache>
                <c:ptCount val="1"/>
                <c:pt idx="0">
                  <c:v>ES R100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Validations!$CS$3:$CS$43</c:f>
              <c:numCache>
                <c:formatCode>General</c:formatCode>
                <c:ptCount val="41"/>
                <c:pt idx="0">
                  <c:v>5.39820468119294E-7</c:v>
                </c:pt>
                <c:pt idx="1">
                  <c:v>7.52166856873867E-7</c:v>
                </c:pt>
                <c:pt idx="2">
                  <c:v>1.04304017953133E-6</c:v>
                </c:pt>
                <c:pt idx="3">
                  <c:v>1.43949408258074E-6</c:v>
                </c:pt>
                <c:pt idx="4">
                  <c:v>1.97715505487876E-6</c:v>
                </c:pt>
                <c:pt idx="5">
                  <c:v>2.70267344745042E-6</c:v>
                </c:pt>
                <c:pt idx="6">
                  <c:v>3.67678656756394E-6</c:v>
                </c:pt>
                <c:pt idx="7">
                  <c:v>4.97811890657591E-6</c:v>
                </c:pt>
                <c:pt idx="8">
                  <c:v>6.70786187697064E-6</c:v>
                </c:pt>
                <c:pt idx="9">
                  <c:v>8.99549272913488E-6</c:v>
                </c:pt>
                <c:pt idx="10">
                  <c:v>1.20057087190276E-5</c:v>
                </c:pt>
                <c:pt idx="11">
                  <c:v>1.5946766966565E-5</c:v>
                </c:pt>
                <c:pt idx="12">
                  <c:v>2.10804313555922E-5</c:v>
                </c:pt>
                <c:pt idx="13">
                  <c:v>2.77337335520572E-5</c:v>
                </c:pt>
                <c:pt idx="14">
                  <c:v>3.63127537289931E-5</c:v>
                </c:pt>
                <c:pt idx="15">
                  <c:v>4.73186155775962E-5</c:v>
                </c:pt>
                <c:pt idx="16">
                  <c:v>6.13658671136299E-5</c:v>
                </c:pt>
                <c:pt idx="17">
                  <c:v>7.92033809640319E-5</c:v>
                </c:pt>
                <c:pt idx="18">
                  <c:v>0.000101737852505318</c:v>
                </c:pt>
                <c:pt idx="19">
                  <c:v>0.00013005989879825</c:v>
                </c:pt>
                <c:pt idx="20">
                  <c:v>0.000165472663397451</c:v>
                </c:pt>
                <c:pt idx="21">
                  <c:v>0.000209522710013781</c:v>
                </c:pt>
                <c:pt idx="22">
                  <c:v>0.000264032840663987</c:v>
                </c:pt>
                <c:pt idx="23">
                  <c:v>0.000331136301424635</c:v>
                </c:pt>
                <c:pt idx="24">
                  <c:v>0.000413311642655495</c:v>
                </c:pt>
                <c:pt idx="25">
                  <c:v>0.000513417283674686</c:v>
                </c:pt>
                <c:pt idx="26">
                  <c:v>0.000634724599383118</c:v>
                </c:pt>
                <c:pt idx="27">
                  <c:v>0.000780948105413407</c:v>
                </c:pt>
                <c:pt idx="28">
                  <c:v>0.00095627107844439</c:v>
                </c:pt>
                <c:pt idx="29">
                  <c:v>0.00116536472107944</c:v>
                </c:pt>
                <c:pt idx="30">
                  <c:v>0.00141339877998643</c:v>
                </c:pt>
                <c:pt idx="31">
                  <c:v>0.00170604136754809</c:v>
                </c:pt>
                <c:pt idx="32">
                  <c:v>0.00204944563815787</c:v>
                </c:pt>
                <c:pt idx="33">
                  <c:v>0.00245022094830059</c:v>
                </c:pt>
                <c:pt idx="34">
                  <c:v>0.00291538620229023</c:v>
                </c:pt>
                <c:pt idx="35">
                  <c:v>0.00345230326938441</c:v>
                </c:pt>
                <c:pt idx="36">
                  <c:v>0.00406858866692134</c:v>
                </c:pt>
                <c:pt idx="37">
                  <c:v>0.0047720021483822</c:v>
                </c:pt>
                <c:pt idx="38">
                  <c:v>0.00557031142009144</c:v>
                </c:pt>
                <c:pt idx="39">
                  <c:v>0.00647113293455158</c:v>
                </c:pt>
                <c:pt idx="40">
                  <c:v>0.00748174956369293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D914-4E71-92D2-3E2EE3D3A880}"/>
            </c:ext>
          </c:extLst>
        </c:ser>
        <c:ser>
          <c:idx val="5"/>
          <c:order val="5"/>
          <c:tx>
            <c:strRef>
              <c:f>Validations!$CT$2</c:f>
              <c:strCache>
                <c:ptCount val="1"/>
                <c:pt idx="0">
                  <c:v>ES R400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Validations!$CN$3:$CN$43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Validations!$CT$3:$CT$43</c:f>
              <c:numCache>
                <c:formatCode>General</c:formatCode>
                <c:ptCount val="41"/>
                <c:pt idx="0">
                  <c:v>1.40809125366944E-7</c:v>
                </c:pt>
                <c:pt idx="1">
                  <c:v>1.99852579536643E-7</c:v>
                </c:pt>
                <c:pt idx="2">
                  <c:v>2.82299894229063E-7</c:v>
                </c:pt>
                <c:pt idx="3">
                  <c:v>3.96856659742383E-7</c:v>
                </c:pt>
                <c:pt idx="4">
                  <c:v>5.55237295265414E-7</c:v>
                </c:pt>
                <c:pt idx="5">
                  <c:v>7.73117648339362E-7</c:v>
                </c:pt>
                <c:pt idx="6">
                  <c:v>1.07135782140676E-6</c:v>
                </c:pt>
                <c:pt idx="7">
                  <c:v>1.47756128011726E-6</c:v>
                </c:pt>
                <c:pt idx="8">
                  <c:v>2.0280490710151E-6</c:v>
                </c:pt>
                <c:pt idx="9">
                  <c:v>2.77034219195843E-6</c:v>
                </c:pt>
                <c:pt idx="10">
                  <c:v>3.76626065726012E-6</c:v>
                </c:pt>
                <c:pt idx="11">
                  <c:v>5.09576428793004E-6</c:v>
                </c:pt>
                <c:pt idx="12">
                  <c:v>6.86167727638308E-6</c:v>
                </c:pt>
                <c:pt idx="13">
                  <c:v>9.19545546553059E-6</c:v>
                </c:pt>
                <c:pt idx="14">
                  <c:v>1.22641711523124E-5</c:v>
                </c:pt>
                <c:pt idx="15">
                  <c:v>1.62789039209348E-5</c:v>
                </c:pt>
                <c:pt idx="16">
                  <c:v>2.15047360915885E-5</c:v>
                </c:pt>
                <c:pt idx="17">
                  <c:v>2.82725560994384E-5</c:v>
                </c:pt>
                <c:pt idx="18">
                  <c:v>3.69928704662562E-5</c:v>
                </c:pt>
                <c:pt idx="19">
                  <c:v>4.81718126945508E-5</c:v>
                </c:pt>
                <c:pt idx="20">
                  <c:v>6.24295128843781E-5</c:v>
                </c:pt>
                <c:pt idx="21">
                  <c:v>8.05209524917812E-5</c:v>
                </c:pt>
                <c:pt idx="22">
                  <c:v>0.000103359371739059</c:v>
                </c:pt>
                <c:pt idx="23">
                  <c:v>0.000132042220206926</c:v>
                </c:pt>
                <c:pt idx="24">
                  <c:v>0.000167879541867346</c:v>
                </c:pt>
                <c:pt idx="25">
                  <c:v>0.00021242456258639</c:v>
                </c:pt>
                <c:pt idx="26">
                  <c:v>0.000267506100084935</c:v>
                </c:pt>
                <c:pt idx="27">
                  <c:v>0.000335262243732935</c:v>
                </c:pt>
                <c:pt idx="28">
                  <c:v>0.000418174555998913</c:v>
                </c:pt>
                <c:pt idx="29">
                  <c:v>0.00051910183217899</c:v>
                </c:pt>
                <c:pt idx="30">
                  <c:v>0.00064131222540906</c:v>
                </c:pt>
                <c:pt idx="31">
                  <c:v>0.000788512307257095</c:v>
                </c:pt>
                <c:pt idx="32">
                  <c:v>0.000964871399964209</c:v>
                </c:pt>
                <c:pt idx="33">
                  <c:v>0.0011750392964405</c:v>
                </c:pt>
                <c:pt idx="34">
                  <c:v>0.00142415529228993</c:v>
                </c:pt>
                <c:pt idx="35">
                  <c:v>0.00171784630606564</c:v>
                </c:pt>
                <c:pt idx="36">
                  <c:v>0.00206221177653866</c:v>
                </c:pt>
                <c:pt idx="37">
                  <c:v>0.00246379301646667</c:v>
                </c:pt>
                <c:pt idx="38">
                  <c:v>0.00292952478833866</c:v>
                </c:pt>
                <c:pt idx="39">
                  <c:v>0.00346666706464525</c:v>
                </c:pt>
                <c:pt idx="40">
                  <c:v>0.0040827152566344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914-4E71-92D2-3E2EE3D3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321032"/>
        <c:axId val="1911324728"/>
      </c:scatterChart>
      <c:valAx>
        <c:axId val="1911321032"/>
        <c:scaling>
          <c:orientation val="minMax"/>
          <c:min val="3.5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24728"/>
        <c:crossesAt val="1.0E-8"/>
        <c:crossBetween val="midCat"/>
      </c:valAx>
      <c:valAx>
        <c:axId val="1911324728"/>
        <c:scaling>
          <c:logBase val="10.0"/>
          <c:orientation val="minMax"/>
          <c:max val="0.1"/>
          <c:min val="1.0E-8"/>
        </c:scaling>
        <c:delete val="0"/>
        <c:axPos val="l"/>
        <c:numFmt formatCode="0E+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21032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Validations!$CW$2</c:f>
              <c:strCache>
                <c:ptCount val="1"/>
                <c:pt idx="0">
                  <c:v>SS R10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Validations!$CW$3:$CW$43</c:f>
              <c:numCache>
                <c:formatCode>General</c:formatCode>
                <c:ptCount val="41"/>
                <c:pt idx="0">
                  <c:v>0.00190584372461211</c:v>
                </c:pt>
                <c:pt idx="1">
                  <c:v>0.00249212444564085</c:v>
                </c:pt>
                <c:pt idx="2">
                  <c:v>0.00323635507583224</c:v>
                </c:pt>
                <c:pt idx="3">
                  <c:v>0.00417394385409255</c:v>
                </c:pt>
                <c:pt idx="4">
                  <c:v>0.00534614879108076</c:v>
                </c:pt>
                <c:pt idx="5">
                  <c:v>0.006800478633275</c:v>
                </c:pt>
                <c:pt idx="6">
                  <c:v>0.00859096439684426</c:v>
                </c:pt>
                <c:pt idx="7">
                  <c:v>0.0107782526114276</c:v>
                </c:pt>
                <c:pt idx="8">
                  <c:v>0.0134294676315446</c:v>
                </c:pt>
                <c:pt idx="9">
                  <c:v>0.0166177888182294</c:v>
                </c:pt>
                <c:pt idx="10">
                  <c:v>0.0204216897659915</c:v>
                </c:pt>
                <c:pt idx="11">
                  <c:v>0.0249237917093403</c:v>
                </c:pt>
                <c:pt idx="12">
                  <c:v>0.0302092923403144</c:v>
                </c:pt>
                <c:pt idx="13">
                  <c:v>0.0363639448746948</c:v>
                </c:pt>
                <c:pt idx="14">
                  <c:v>0.0434715804360181</c:v>
                </c:pt>
                <c:pt idx="15">
                  <c:v>0.0516111894758334</c:v>
                </c:pt>
                <c:pt idx="16">
                  <c:v>0.0608536044301313</c:v>
                </c:pt>
                <c:pt idx="17">
                  <c:v>0.0712578551284851</c:v>
                </c:pt>
                <c:pt idx="18">
                  <c:v>0.0828672992131076</c:v>
                </c:pt>
                <c:pt idx="19">
                  <c:v>0.0957056601983691</c:v>
                </c:pt>
                <c:pt idx="20">
                  <c:v>0.109773133709934</c:v>
                </c:pt>
                <c:pt idx="21">
                  <c:v>0.125042745598428</c:v>
                </c:pt>
                <c:pt idx="22">
                  <c:v>0.141457161699307</c:v>
                </c:pt>
                <c:pt idx="23">
                  <c:v>0.158926155826133</c:v>
                </c:pt>
                <c:pt idx="24">
                  <c:v>0.177324938299313</c:v>
                </c:pt>
                <c:pt idx="25">
                  <c:v>0.196493530628886</c:v>
                </c:pt>
                <c:pt idx="26">
                  <c:v>0.216237342313406</c:v>
                </c:pt>
                <c:pt idx="27">
                  <c:v>0.236329063378397</c:v>
                </c:pt>
                <c:pt idx="28">
                  <c:v>0.25651193250042</c:v>
                </c:pt>
                <c:pt idx="29">
                  <c:v>0.276504377556389</c:v>
                </c:pt>
                <c:pt idx="30">
                  <c:v>0.296005956312198</c:v>
                </c:pt>
                <c:pt idx="31">
                  <c:v>0.314704453577646</c:v>
                </c:pt>
                <c:pt idx="32">
                  <c:v>0.332283921881563</c:v>
                </c:pt>
                <c:pt idx="33">
                  <c:v>0.348433390158411</c:v>
                </c:pt>
                <c:pt idx="34">
                  <c:v>0.36285591356336</c:v>
                </c:pt>
                <c:pt idx="35">
                  <c:v>0.375277601349745</c:v>
                </c:pt>
                <c:pt idx="36">
                  <c:v>0.385456241937306</c:v>
                </c:pt>
                <c:pt idx="37">
                  <c:v>0.393189146948095</c:v>
                </c:pt>
                <c:pt idx="38">
                  <c:v>0.398319859838546</c:v>
                </c:pt>
                <c:pt idx="39">
                  <c:v>0.400743419116156</c:v>
                </c:pt>
                <c:pt idx="40">
                  <c:v>0.40040992885742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F04-4575-BA9F-B636AE48309B}"/>
            </c:ext>
          </c:extLst>
        </c:ser>
        <c:ser>
          <c:idx val="1"/>
          <c:order val="1"/>
          <c:tx>
            <c:strRef>
              <c:f>Validations!$CX$2</c:f>
              <c:strCache>
                <c:ptCount val="1"/>
                <c:pt idx="0">
                  <c:v>SS R100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Validations!$CX$3:$CX$43</c:f>
              <c:numCache>
                <c:formatCode>General</c:formatCode>
                <c:ptCount val="41"/>
                <c:pt idx="0">
                  <c:v>6.51364594060977E-5</c:v>
                </c:pt>
                <c:pt idx="1">
                  <c:v>8.95509084903348E-5</c:v>
                </c:pt>
                <c:pt idx="2">
                  <c:v>0.000122269980825105</c:v>
                </c:pt>
                <c:pt idx="3">
                  <c:v>0.00016579586392294</c:v>
                </c:pt>
                <c:pt idx="4">
                  <c:v>0.000223270600314495</c:v>
                </c:pt>
                <c:pt idx="5">
                  <c:v>0.000298602464665887</c:v>
                </c:pt>
                <c:pt idx="6">
                  <c:v>0.000396605959799423</c:v>
                </c:pt>
                <c:pt idx="7">
                  <c:v>0.000523153438413078</c:v>
                </c:pt>
                <c:pt idx="8">
                  <c:v>0.0006853350320024</c:v>
                </c:pt>
                <c:pt idx="9">
                  <c:v>0.000891622008739009</c:v>
                </c:pt>
                <c:pt idx="10">
                  <c:v>0.0011520269211723</c:v>
                </c:pt>
                <c:pt idx="11">
                  <c:v>0.00147825200261883</c:v>
                </c:pt>
                <c:pt idx="12">
                  <c:v>0.00188381531811069</c:v>
                </c:pt>
                <c:pt idx="13">
                  <c:v>0.0023841422936563</c:v>
                </c:pt>
                <c:pt idx="14">
                  <c:v>0.00299660858911387</c:v>
                </c:pt>
                <c:pt idx="15">
                  <c:v>0.00374051902494663</c:v>
                </c:pt>
                <c:pt idx="16">
                  <c:v>0.00463700662064807</c:v>
                </c:pt>
                <c:pt idx="17">
                  <c:v>0.00570883595965523</c:v>
                </c:pt>
                <c:pt idx="18">
                  <c:v>0.00698009626151267</c:v>
                </c:pt>
                <c:pt idx="19">
                  <c:v>0.00847577188999601</c:v>
                </c:pt>
                <c:pt idx="20">
                  <c:v>0.010221181681495</c:v>
                </c:pt>
                <c:pt idx="21">
                  <c:v>0.0122412834973915</c:v>
                </c:pt>
                <c:pt idx="22">
                  <c:v>0.0145598467532855</c:v>
                </c:pt>
                <c:pt idx="23">
                  <c:v>0.0171985032146756</c:v>
                </c:pt>
                <c:pt idx="24">
                  <c:v>0.0201756948115054</c:v>
                </c:pt>
                <c:pt idx="25">
                  <c:v>0.0235055462283496</c:v>
                </c:pt>
                <c:pt idx="26">
                  <c:v>0.0271966990724995</c:v>
                </c:pt>
                <c:pt idx="27">
                  <c:v>0.0312511529111234</c:v>
                </c:pt>
                <c:pt idx="28">
                  <c:v>0.0356631657369524</c:v>
                </c:pt>
                <c:pt idx="29">
                  <c:v>0.0404182717814052</c:v>
                </c:pt>
                <c:pt idx="30">
                  <c:v>0.0454924773842236</c:v>
                </c:pt>
                <c:pt idx="31">
                  <c:v>0.0508516952743635</c:v>
                </c:pt>
                <c:pt idx="32">
                  <c:v>0.0564514736875815</c:v>
                </c:pt>
                <c:pt idx="33">
                  <c:v>0.0622370690113302</c:v>
                </c:pt>
                <c:pt idx="34">
                  <c:v>0.068143899122347</c:v>
                </c:pt>
                <c:pt idx="35">
                  <c:v>0.0740983995578986</c:v>
                </c:pt>
                <c:pt idx="36">
                  <c:v>0.0800192867154843</c:v>
                </c:pt>
                <c:pt idx="37">
                  <c:v>0.0858192122584794</c:v>
                </c:pt>
                <c:pt idx="38">
                  <c:v>0.0914067719021409</c:v>
                </c:pt>
                <c:pt idx="39">
                  <c:v>0.0966888110237997</c:v>
                </c:pt>
                <c:pt idx="40">
                  <c:v>0.101572950430935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F04-4575-BA9F-B636AE48309B}"/>
            </c:ext>
          </c:extLst>
        </c:ser>
        <c:ser>
          <c:idx val="2"/>
          <c:order val="2"/>
          <c:tx>
            <c:strRef>
              <c:f>Validations!$CY$2</c:f>
              <c:strCache>
                <c:ptCount val="1"/>
                <c:pt idx="0">
                  <c:v>SS R400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Validations!$CY$3:$CY$43</c:f>
              <c:numCache>
                <c:formatCode>General</c:formatCode>
                <c:ptCount val="41"/>
                <c:pt idx="0">
                  <c:v>2.32894940519563E-5</c:v>
                </c:pt>
                <c:pt idx="1">
                  <c:v>3.24256039846023E-5</c:v>
                </c:pt>
                <c:pt idx="2">
                  <c:v>4.48353015227365E-5</c:v>
                </c:pt>
                <c:pt idx="3">
                  <c:v>6.15681515777092E-5</c:v>
                </c:pt>
                <c:pt idx="4">
                  <c:v>8.39645830443911E-5</c:v>
                </c:pt>
                <c:pt idx="5">
                  <c:v>0.000113720865446489</c:v>
                </c:pt>
                <c:pt idx="6">
                  <c:v>0.000152963628317478</c:v>
                </c:pt>
                <c:pt idx="7">
                  <c:v>0.000204333793113415</c:v>
                </c:pt>
                <c:pt idx="8">
                  <c:v>0.000271079213842707</c:v>
                </c:pt>
                <c:pt idx="9">
                  <c:v>0.00035715459168864</c:v>
                </c:pt>
                <c:pt idx="10">
                  <c:v>0.000467326338313884</c:v>
                </c:pt>
                <c:pt idx="11">
                  <c:v>0.000607279021735291</c:v>
                </c:pt>
                <c:pt idx="12">
                  <c:v>0.000783718862127299</c:v>
                </c:pt>
                <c:pt idx="13">
                  <c:v>0.00100446849497869</c:v>
                </c:pt>
                <c:pt idx="14">
                  <c:v>0.00127854594790896</c:v>
                </c:pt>
                <c:pt idx="15">
                  <c:v>0.00161621956808742</c:v>
                </c:pt>
                <c:pt idx="16">
                  <c:v>0.00202902959240065</c:v>
                </c:pt>
                <c:pt idx="17">
                  <c:v>0.00252976629200058</c:v>
                </c:pt>
                <c:pt idx="18">
                  <c:v>0.0031323942778815</c:v>
                </c:pt>
                <c:pt idx="19">
                  <c:v>0.00385191275949683</c:v>
                </c:pt>
                <c:pt idx="20">
                  <c:v>0.00470414243208702</c:v>
                </c:pt>
                <c:pt idx="21">
                  <c:v>0.00570543133889177</c:v>
                </c:pt>
                <c:pt idx="22">
                  <c:v>0.00687227458695768</c:v>
                </c:pt>
                <c:pt idx="23">
                  <c:v>0.00822084621735051</c:v>
                </c:pt>
                <c:pt idx="24">
                  <c:v>0.00976644580873419</c:v>
                </c:pt>
                <c:pt idx="25">
                  <c:v>0.0115228674220611</c:v>
                </c:pt>
                <c:pt idx="26">
                  <c:v>0.0135017040894036</c:v>
                </c:pt>
                <c:pt idx="27">
                  <c:v>0.0157116069477866</c:v>
                </c:pt>
                <c:pt idx="28">
                  <c:v>0.0181575239812461</c:v>
                </c:pt>
                <c:pt idx="29">
                  <c:v>0.0208399487627131</c:v>
                </c:pt>
                <c:pt idx="30">
                  <c:v>0.0237542141441129</c:v>
                </c:pt>
                <c:pt idx="31">
                  <c:v>0.0268898690803335</c:v>
                </c:pt>
                <c:pt idx="32">
                  <c:v>0.0302301782667295</c:v>
                </c:pt>
                <c:pt idx="33">
                  <c:v>0.0337517836590872</c:v>
                </c:pt>
                <c:pt idx="34">
                  <c:v>0.0374245639686654</c:v>
                </c:pt>
                <c:pt idx="35">
                  <c:v>0.0412117227581762</c:v>
                </c:pt>
                <c:pt idx="36">
                  <c:v>0.0450701278467826</c:v>
                </c:pt>
                <c:pt idx="37">
                  <c:v>0.0489509145848134</c:v>
                </c:pt>
                <c:pt idx="38">
                  <c:v>0.052800353589617</c:v>
                </c:pt>
                <c:pt idx="39">
                  <c:v>0.0565609703253952</c:v>
                </c:pt>
                <c:pt idx="40">
                  <c:v>0.0601728901917569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F04-4575-BA9F-B636AE48309B}"/>
            </c:ext>
          </c:extLst>
        </c:ser>
        <c:ser>
          <c:idx val="3"/>
          <c:order val="3"/>
          <c:tx>
            <c:strRef>
              <c:f>Validations!$CZ$2</c:f>
              <c:strCache>
                <c:ptCount val="1"/>
                <c:pt idx="0">
                  <c:v>ES R10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Validations!$CZ$3:$CZ$43</c:f>
              <c:numCache>
                <c:formatCode>General</c:formatCode>
                <c:ptCount val="41"/>
                <c:pt idx="0">
                  <c:v>0.00188770097613898</c:v>
                </c:pt>
                <c:pt idx="1">
                  <c:v>0.00248023105698193</c:v>
                </c:pt>
                <c:pt idx="2">
                  <c:v>0.0032354678022685</c:v>
                </c:pt>
                <c:pt idx="3">
                  <c:v>0.00419052101806858</c:v>
                </c:pt>
                <c:pt idx="4">
                  <c:v>0.00538871188685744</c:v>
                </c:pt>
                <c:pt idx="5">
                  <c:v>0.0068799915551075</c:v>
                </c:pt>
                <c:pt idx="6">
                  <c:v>0.0087212120486693</c:v>
                </c:pt>
                <c:pt idx="7">
                  <c:v>0.0109761943195653</c:v>
                </c:pt>
                <c:pt idx="8">
                  <c:v>0.0137155342192508</c:v>
                </c:pt>
                <c:pt idx="9">
                  <c:v>0.0170160858873236</c:v>
                </c:pt>
                <c:pt idx="10">
                  <c:v>0.0209600642663638</c:v>
                </c:pt>
                <c:pt idx="11">
                  <c:v>0.0256337149660012</c:v>
                </c:pt>
                <c:pt idx="12">
                  <c:v>0.0311255111199727</c:v>
                </c:pt>
                <c:pt idx="13">
                  <c:v>0.0375238535904219</c:v>
                </c:pt>
                <c:pt idx="14">
                  <c:v>0.0449142729290327</c:v>
                </c:pt>
                <c:pt idx="15">
                  <c:v>0.053376158551927</c:v>
                </c:pt>
                <c:pt idx="16">
                  <c:v>0.0629790718022483</c:v>
                </c:pt>
                <c:pt idx="17">
                  <c:v>0.0737787336379315</c:v>
                </c:pt>
                <c:pt idx="18">
                  <c:v>0.0858128127775672</c:v>
                </c:pt>
                <c:pt idx="19">
                  <c:v>0.0990966740146228</c:v>
                </c:pt>
                <c:pt idx="20">
                  <c:v>0.113619276492666</c:v>
                </c:pt>
                <c:pt idx="21">
                  <c:v>0.12933943527623</c:v>
                </c:pt>
                <c:pt idx="22">
                  <c:v>0.14618267384188</c:v>
                </c:pt>
                <c:pt idx="23">
                  <c:v>0.164038897707757</c:v>
                </c:pt>
                <c:pt idx="24">
                  <c:v>0.182761108387586</c:v>
                </c:pt>
                <c:pt idx="25">
                  <c:v>0.202165351019753</c:v>
                </c:pt>
                <c:pt idx="26">
                  <c:v>0.222032048163187</c:v>
                </c:pt>
                <c:pt idx="27">
                  <c:v>0.242108817252027</c:v>
                </c:pt>
                <c:pt idx="28">
                  <c:v>0.262114802110893</c:v>
                </c:pt>
                <c:pt idx="29">
                  <c:v>0.281746472938962</c:v>
                </c:pt>
                <c:pt idx="30">
                  <c:v>0.300684768460396</c:v>
                </c:pt>
                <c:pt idx="31">
                  <c:v>0.318603373456198</c:v>
                </c:pt>
                <c:pt idx="32">
                  <c:v>0.335177850010999</c:v>
                </c:pt>
                <c:pt idx="33">
                  <c:v>0.350095276929155</c:v>
                </c:pt>
                <c:pt idx="34">
                  <c:v>0.363064003893127</c:v>
                </c:pt>
                <c:pt idx="35">
                  <c:v>0.373823099212757</c:v>
                </c:pt>
                <c:pt idx="36">
                  <c:v>0.382151065383009</c:v>
                </c:pt>
                <c:pt idx="37">
                  <c:v>0.387873416540408</c:v>
                </c:pt>
                <c:pt idx="38">
                  <c:v>0.390868755985342</c:v>
                </c:pt>
                <c:pt idx="39">
                  <c:v>0.391073058161826</c:v>
                </c:pt>
                <c:pt idx="40">
                  <c:v>0.388481944150151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EF04-4575-BA9F-B636AE48309B}"/>
            </c:ext>
          </c:extLst>
        </c:ser>
        <c:ser>
          <c:idx val="4"/>
          <c:order val="4"/>
          <c:tx>
            <c:strRef>
              <c:f>Validations!$DA$2</c:f>
              <c:strCache>
                <c:ptCount val="1"/>
                <c:pt idx="0">
                  <c:v>ES R100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Validations!$DA$3:$DA$43</c:f>
              <c:numCache>
                <c:formatCode>General</c:formatCode>
                <c:ptCount val="41"/>
                <c:pt idx="0">
                  <c:v>6.73735584948452E-5</c:v>
                </c:pt>
                <c:pt idx="1">
                  <c:v>9.22792743206559E-5</c:v>
                </c:pt>
                <c:pt idx="2">
                  <c:v>0.000125488767810851</c:v>
                </c:pt>
                <c:pt idx="3">
                  <c:v>0.000169430479244263</c:v>
                </c:pt>
                <c:pt idx="4">
                  <c:v>0.000227124625180595</c:v>
                </c:pt>
                <c:pt idx="5">
                  <c:v>0.000302289392592435</c:v>
                </c:pt>
                <c:pt idx="6">
                  <c:v>0.000399454752275355</c:v>
                </c:pt>
                <c:pt idx="7">
                  <c:v>0.000524080832892028</c:v>
                </c:pt>
                <c:pt idx="8">
                  <c:v>0.000682676512130168</c:v>
                </c:pt>
                <c:pt idx="9">
                  <c:v>0.000882912458999253</c:v>
                </c:pt>
                <c:pt idx="10">
                  <c:v>0.00113372136144461</c:v>
                </c:pt>
                <c:pt idx="11">
                  <c:v>0.00144537658193527</c:v>
                </c:pt>
                <c:pt idx="12">
                  <c:v>0.00182953911208457</c:v>
                </c:pt>
                <c:pt idx="13">
                  <c:v>0.00229926158112059</c:v>
                </c:pt>
                <c:pt idx="14">
                  <c:v>0.00286893736642059</c:v>
                </c:pt>
                <c:pt idx="15">
                  <c:v>0.00355418272224313</c:v>
                </c:pt>
                <c:pt idx="16">
                  <c:v>0.00437164044912677</c:v>
                </c:pt>
                <c:pt idx="17">
                  <c:v>0.00533869511941513</c:v>
                </c:pt>
                <c:pt idx="18">
                  <c:v>0.00647309236957133</c:v>
                </c:pt>
                <c:pt idx="19">
                  <c:v>0.0077924583319775</c:v>
                </c:pt>
                <c:pt idx="20">
                  <c:v>0.00931371990353348</c:v>
                </c:pt>
                <c:pt idx="21">
                  <c:v>0.0110524321468195</c:v>
                </c:pt>
                <c:pt idx="22">
                  <c:v>0.0130220255073213</c:v>
                </c:pt>
                <c:pt idx="23">
                  <c:v>0.0152329924221304</c:v>
                </c:pt>
                <c:pt idx="24">
                  <c:v>0.0176920399095813</c:v>
                </c:pt>
                <c:pt idx="25">
                  <c:v>0.0204012413998684</c:v>
                </c:pt>
                <c:pt idx="26">
                  <c:v>0.0233572268683489</c:v>
                </c:pt>
                <c:pt idx="27">
                  <c:v>0.026550454714332</c:v>
                </c:pt>
                <c:pt idx="28">
                  <c:v>0.0299646112528212</c:v>
                </c:pt>
                <c:pt idx="29">
                  <c:v>0.0335761836824825</c:v>
                </c:pt>
                <c:pt idx="30">
                  <c:v>0.0373542496005184</c:v>
                </c:pt>
                <c:pt idx="31">
                  <c:v>0.041260520354159</c:v>
                </c:pt>
                <c:pt idx="32">
                  <c:v>0.0452496667477018</c:v>
                </c:pt>
                <c:pt idx="33">
                  <c:v>0.0492699440867761</c:v>
                </c:pt>
                <c:pt idx="34">
                  <c:v>0.0532641196952615</c:v>
                </c:pt>
                <c:pt idx="35">
                  <c:v>0.0571706905661844</c:v>
                </c:pt>
                <c:pt idx="36">
                  <c:v>0.0609253625790705</c:v>
                </c:pt>
                <c:pt idx="37">
                  <c:v>0.0644627467454843</c:v>
                </c:pt>
                <c:pt idx="38">
                  <c:v>0.0677182133152594</c:v>
                </c:pt>
                <c:pt idx="39">
                  <c:v>0.0706298323599244</c:v>
                </c:pt>
                <c:pt idx="40">
                  <c:v>0.0731403206199854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EF04-4575-BA9F-B636AE48309B}"/>
            </c:ext>
          </c:extLst>
        </c:ser>
        <c:ser>
          <c:idx val="5"/>
          <c:order val="5"/>
          <c:tx>
            <c:strRef>
              <c:f>Validations!$DB$2</c:f>
              <c:strCache>
                <c:ptCount val="1"/>
                <c:pt idx="0">
                  <c:v>ES R400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Validations!$CV$3:$CV$43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Validations!$DB$3:$DB$43</c:f>
              <c:numCache>
                <c:formatCode>General</c:formatCode>
                <c:ptCount val="41"/>
                <c:pt idx="0">
                  <c:v>2.32595577000095E-5</c:v>
                </c:pt>
                <c:pt idx="1">
                  <c:v>3.24006075821307E-5</c:v>
                </c:pt>
                <c:pt idx="2">
                  <c:v>4.48116418731465E-5</c:v>
                </c:pt>
                <c:pt idx="3">
                  <c:v>6.15339166269842E-5</c:v>
                </c:pt>
                <c:pt idx="4">
                  <c:v>8.38927172071263E-5</c:v>
                </c:pt>
                <c:pt idx="5">
                  <c:v>0.000113558582627251</c:v>
                </c:pt>
                <c:pt idx="6">
                  <c:v>0.000152616561849602</c:v>
                </c:pt>
                <c:pt idx="7">
                  <c:v>0.000203642944431398</c:v>
                </c:pt>
                <c:pt idx="8">
                  <c:v>0.000269788274214347</c:v>
                </c:pt>
                <c:pt idx="9">
                  <c:v>0.000354864677153909</c:v>
                </c:pt>
                <c:pt idx="10">
                  <c:v>0.000463434620794013</c:v>
                </c:pt>
                <c:pt idx="11">
                  <c:v>0.000600897195116376</c:v>
                </c:pt>
                <c:pt idx="12">
                  <c:v>0.000773566900943745</c:v>
                </c:pt>
                <c:pt idx="13">
                  <c:v>0.000988738809748013</c:v>
                </c:pt>
                <c:pt idx="14">
                  <c:v>0.00125473289398178</c:v>
                </c:pt>
                <c:pt idx="15">
                  <c:v>0.00158090941482678</c:v>
                </c:pt>
                <c:pt idx="16">
                  <c:v>0.00197764660508715</c:v>
                </c:pt>
                <c:pt idx="17">
                  <c:v>0.00245627161978035</c:v>
                </c:pt>
                <c:pt idx="18">
                  <c:v>0.00302893596934125</c:v>
                </c:pt>
                <c:pt idx="19">
                  <c:v>0.00370842751626568</c:v>
                </c:pt>
                <c:pt idx="20">
                  <c:v>0.00450791270180771</c:v>
                </c:pt>
                <c:pt idx="21">
                  <c:v>0.0054406050382587</c:v>
                </c:pt>
                <c:pt idx="22">
                  <c:v>0.00651935907094737</c:v>
                </c:pt>
                <c:pt idx="23">
                  <c:v>0.0077561929398636</c:v>
                </c:pt>
                <c:pt idx="24">
                  <c:v>0.00916174724230148</c:v>
                </c:pt>
                <c:pt idx="25">
                  <c:v>0.0107446929293966</c:v>
                </c:pt>
                <c:pt idx="26">
                  <c:v>0.0125111062011542</c:v>
                </c:pt>
                <c:pt idx="27">
                  <c:v>0.0144638334700856</c:v>
                </c:pt>
                <c:pt idx="28">
                  <c:v>0.0166018740646734</c:v>
                </c:pt>
                <c:pt idx="29">
                  <c:v>0.018919812033097</c:v>
                </c:pt>
                <c:pt idx="30">
                  <c:v>0.0214073307775271</c:v>
                </c:pt>
                <c:pt idx="31">
                  <c:v>0.0240488449266891</c:v>
                </c:pt>
                <c:pt idx="32">
                  <c:v>0.0268232825372174</c:v>
                </c:pt>
                <c:pt idx="33">
                  <c:v>0.0297040472074887</c:v>
                </c:pt>
                <c:pt idx="34">
                  <c:v>0.0326591839345497</c:v>
                </c:pt>
                <c:pt idx="35">
                  <c:v>0.0356517646507134</c:v>
                </c:pt>
                <c:pt idx="36">
                  <c:v>0.0386404996203117</c:v>
                </c:pt>
                <c:pt idx="37">
                  <c:v>0.0415805697090539</c:v>
                </c:pt>
                <c:pt idx="38">
                  <c:v>0.0444246625619355</c:v>
                </c:pt>
                <c:pt idx="39">
                  <c:v>0.0471241836637307</c:v>
                </c:pt>
                <c:pt idx="40">
                  <c:v>0.0496306019040764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EF04-4575-BA9F-B636AE48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382248"/>
        <c:axId val="1911385944"/>
      </c:scatterChart>
      <c:valAx>
        <c:axId val="1911382248"/>
        <c:scaling>
          <c:orientation val="minMax"/>
          <c:min val="3.5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85944"/>
        <c:crossesAt val="1.0E-8"/>
        <c:crossBetween val="midCat"/>
      </c:valAx>
      <c:valAx>
        <c:axId val="1911385944"/>
        <c:scaling>
          <c:logBase val="10.0"/>
          <c:orientation val="minMax"/>
          <c:max val="1.0"/>
          <c:min val="1.0E-5"/>
        </c:scaling>
        <c:delete val="0"/>
        <c:axPos val="l"/>
        <c:numFmt formatCode="0E+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382248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'Distance scaling'!$G$9</c:f>
              <c:strCache>
                <c:ptCount val="1"/>
                <c:pt idx="0">
                  <c:v>Ȳ (g)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'Distance scaling'!$D$10:$D$90</c:f>
              <c:numCache>
                <c:formatCode>General</c:formatCode>
                <c:ptCount val="81"/>
                <c:pt idx="0">
                  <c:v>1.0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  <c:pt idx="21">
                  <c:v>105.0</c:v>
                </c:pt>
                <c:pt idx="22">
                  <c:v>110.0</c:v>
                </c:pt>
                <c:pt idx="23">
                  <c:v>115.0</c:v>
                </c:pt>
                <c:pt idx="24">
                  <c:v>120.0</c:v>
                </c:pt>
                <c:pt idx="25">
                  <c:v>125.0</c:v>
                </c:pt>
                <c:pt idx="26">
                  <c:v>130.0</c:v>
                </c:pt>
                <c:pt idx="27">
                  <c:v>135.0</c:v>
                </c:pt>
                <c:pt idx="28">
                  <c:v>140.0</c:v>
                </c:pt>
                <c:pt idx="29">
                  <c:v>145.0</c:v>
                </c:pt>
                <c:pt idx="30">
                  <c:v>150.0</c:v>
                </c:pt>
                <c:pt idx="31">
                  <c:v>155.0</c:v>
                </c:pt>
                <c:pt idx="32">
                  <c:v>160.0</c:v>
                </c:pt>
                <c:pt idx="33">
                  <c:v>165.0</c:v>
                </c:pt>
                <c:pt idx="34">
                  <c:v>170.0</c:v>
                </c:pt>
                <c:pt idx="35">
                  <c:v>175.0</c:v>
                </c:pt>
                <c:pt idx="36">
                  <c:v>180.0</c:v>
                </c:pt>
                <c:pt idx="37">
                  <c:v>185.0</c:v>
                </c:pt>
                <c:pt idx="38">
                  <c:v>190.0</c:v>
                </c:pt>
                <c:pt idx="39">
                  <c:v>195.0</c:v>
                </c:pt>
                <c:pt idx="40">
                  <c:v>200.0</c:v>
                </c:pt>
                <c:pt idx="41">
                  <c:v>205.0</c:v>
                </c:pt>
                <c:pt idx="42">
                  <c:v>210.0</c:v>
                </c:pt>
                <c:pt idx="43">
                  <c:v>215.0</c:v>
                </c:pt>
                <c:pt idx="44">
                  <c:v>220.0</c:v>
                </c:pt>
                <c:pt idx="45">
                  <c:v>225.0</c:v>
                </c:pt>
                <c:pt idx="46">
                  <c:v>230.0</c:v>
                </c:pt>
                <c:pt idx="47">
                  <c:v>235.0</c:v>
                </c:pt>
                <c:pt idx="48">
                  <c:v>240.0</c:v>
                </c:pt>
                <c:pt idx="49">
                  <c:v>245.0</c:v>
                </c:pt>
                <c:pt idx="50">
                  <c:v>250.0</c:v>
                </c:pt>
                <c:pt idx="51">
                  <c:v>255.0</c:v>
                </c:pt>
                <c:pt idx="52">
                  <c:v>260.0</c:v>
                </c:pt>
                <c:pt idx="53">
                  <c:v>265.0</c:v>
                </c:pt>
                <c:pt idx="54">
                  <c:v>270.0</c:v>
                </c:pt>
                <c:pt idx="55">
                  <c:v>275.0</c:v>
                </c:pt>
                <c:pt idx="56">
                  <c:v>280.0</c:v>
                </c:pt>
                <c:pt idx="57">
                  <c:v>285.0</c:v>
                </c:pt>
                <c:pt idx="58">
                  <c:v>290.0</c:v>
                </c:pt>
                <c:pt idx="59">
                  <c:v>295.0</c:v>
                </c:pt>
                <c:pt idx="60">
                  <c:v>300.0</c:v>
                </c:pt>
                <c:pt idx="61">
                  <c:v>305.0</c:v>
                </c:pt>
                <c:pt idx="62">
                  <c:v>310.0</c:v>
                </c:pt>
                <c:pt idx="63">
                  <c:v>315.0</c:v>
                </c:pt>
                <c:pt idx="64">
                  <c:v>320.0</c:v>
                </c:pt>
                <c:pt idx="65">
                  <c:v>325.0</c:v>
                </c:pt>
                <c:pt idx="66">
                  <c:v>330.0</c:v>
                </c:pt>
                <c:pt idx="67">
                  <c:v>335.0</c:v>
                </c:pt>
                <c:pt idx="68">
                  <c:v>340.0</c:v>
                </c:pt>
                <c:pt idx="69">
                  <c:v>345.0</c:v>
                </c:pt>
                <c:pt idx="70">
                  <c:v>350.0</c:v>
                </c:pt>
                <c:pt idx="71">
                  <c:v>355.0</c:v>
                </c:pt>
                <c:pt idx="72">
                  <c:v>360.0</c:v>
                </c:pt>
                <c:pt idx="73">
                  <c:v>365.0</c:v>
                </c:pt>
                <c:pt idx="74">
                  <c:v>370.0</c:v>
                </c:pt>
                <c:pt idx="75">
                  <c:v>375.0</c:v>
                </c:pt>
                <c:pt idx="76">
                  <c:v>380.0</c:v>
                </c:pt>
                <c:pt idx="77">
                  <c:v>385.0</c:v>
                </c:pt>
                <c:pt idx="78">
                  <c:v>390.0</c:v>
                </c:pt>
                <c:pt idx="79">
                  <c:v>395.0</c:v>
                </c:pt>
                <c:pt idx="80">
                  <c:v>400.0</c:v>
                </c:pt>
              </c:numCache>
            </c:numRef>
          </c:xVal>
          <c:yVal>
            <c:numRef>
              <c:f>'Distance scaling'!$G$10:$G$90</c:f>
              <c:numCache>
                <c:formatCode>0.0000</c:formatCode>
                <c:ptCount val="81"/>
                <c:pt idx="0">
                  <c:v>0.00422038151715725</c:v>
                </c:pt>
                <c:pt idx="1">
                  <c:v>0.00264285754840495</c:v>
                </c:pt>
                <c:pt idx="2">
                  <c:v>0.00129518264169139</c:v>
                </c:pt>
                <c:pt idx="3">
                  <c:v>0.000737322506387202</c:v>
                </c:pt>
                <c:pt idx="4">
                  <c:v>0.000475593031264124</c:v>
                </c:pt>
                <c:pt idx="5">
                  <c:v>0.000333886081496467</c:v>
                </c:pt>
                <c:pt idx="6">
                  <c:v>0.000248593848072837</c:v>
                </c:pt>
                <c:pt idx="7">
                  <c:v>0.000193144424985999</c:v>
                </c:pt>
                <c:pt idx="8">
                  <c:v>0.000154957374192782</c:v>
                </c:pt>
                <c:pt idx="9">
                  <c:v>0.000127463998000113</c:v>
                </c:pt>
                <c:pt idx="10">
                  <c:v>0.00010696125988694</c:v>
                </c:pt>
                <c:pt idx="11">
                  <c:v>9.12300890585682E-5</c:v>
                </c:pt>
                <c:pt idx="12">
                  <c:v>7.94519446897858E-5</c:v>
                </c:pt>
                <c:pt idx="13">
                  <c:v>7.94647643535081E-5</c:v>
                </c:pt>
                <c:pt idx="14">
                  <c:v>7.94738281706308E-5</c:v>
                </c:pt>
                <c:pt idx="15">
                  <c:v>7.94796452295331E-5</c:v>
                </c:pt>
                <c:pt idx="16">
                  <c:v>7.94826283475213E-5</c:v>
                </c:pt>
                <c:pt idx="17">
                  <c:v>7.94831168186644E-5</c:v>
                </c:pt>
                <c:pt idx="18">
                  <c:v>7.94813928427173E-5</c:v>
                </c:pt>
                <c:pt idx="19">
                  <c:v>7.94776936227561E-5</c:v>
                </c:pt>
                <c:pt idx="20">
                  <c:v>7.94722204287373E-5</c:v>
                </c:pt>
                <c:pt idx="21">
                  <c:v>7.94651454939281E-5</c:v>
                </c:pt>
                <c:pt idx="22">
                  <c:v>7.94566173360863E-5</c:v>
                </c:pt>
                <c:pt idx="23">
                  <c:v>7.94467649153542E-5</c:v>
                </c:pt>
                <c:pt idx="24">
                  <c:v>7.9360126228382E-5</c:v>
                </c:pt>
                <c:pt idx="25">
                  <c:v>7.65613149086712E-5</c:v>
                </c:pt>
                <c:pt idx="26">
                  <c:v>7.39634992857935E-5</c:v>
                </c:pt>
                <c:pt idx="27">
                  <c:v>7.15453518641961E-5</c:v>
                </c:pt>
                <c:pt idx="28">
                  <c:v>6.92884859291238E-5</c:v>
                </c:pt>
                <c:pt idx="29">
                  <c:v>6.71769631846651E-5</c:v>
                </c:pt>
                <c:pt idx="30">
                  <c:v>6.51968973819068E-5</c:v>
                </c:pt>
                <c:pt idx="31">
                  <c:v>6.33361327536084E-5</c:v>
                </c:pt>
                <c:pt idx="32">
                  <c:v>6.15839812571082E-5</c:v>
                </c:pt>
                <c:pt idx="33">
                  <c:v>5.99310064259649E-5</c:v>
                </c:pt>
                <c:pt idx="34">
                  <c:v>5.83688444433525E-5</c:v>
                </c:pt>
                <c:pt idx="35">
                  <c:v>5.68900551531254E-5</c:v>
                </c:pt>
                <c:pt idx="36">
                  <c:v>5.54879973113832E-5</c:v>
                </c:pt>
                <c:pt idx="37">
                  <c:v>5.41567235892999E-5</c:v>
                </c:pt>
                <c:pt idx="38">
                  <c:v>5.28908917649685E-5</c:v>
                </c:pt>
                <c:pt idx="39">
                  <c:v>5.16856892588657E-5</c:v>
                </c:pt>
                <c:pt idx="40">
                  <c:v>5.05367687259332E-5</c:v>
                </c:pt>
                <c:pt idx="41">
                  <c:v>4.94401928552049E-5</c:v>
                </c:pt>
                <c:pt idx="42">
                  <c:v>4.83923868736095E-5</c:v>
                </c:pt>
                <c:pt idx="43">
                  <c:v>4.73900975251536E-5</c:v>
                </c:pt>
                <c:pt idx="44">
                  <c:v>4.64303575160376E-5</c:v>
                </c:pt>
                <c:pt idx="45">
                  <c:v>4.55104545924723E-5</c:v>
                </c:pt>
                <c:pt idx="46">
                  <c:v>4.46279045602737E-5</c:v>
                </c:pt>
                <c:pt idx="47">
                  <c:v>4.37804276708109E-5</c:v>
                </c:pt>
                <c:pt idx="48">
                  <c:v>4.296592789209E-5</c:v>
                </c:pt>
                <c:pt idx="49">
                  <c:v>4.21824746609263E-5</c:v>
                </c:pt>
                <c:pt idx="50">
                  <c:v>4.14282867756721E-5</c:v>
                </c:pt>
                <c:pt idx="51">
                  <c:v>4.07017181414483E-5</c:v>
                </c:pt>
                <c:pt idx="52">
                  <c:v>4.0001245123368E-5</c:v>
                </c:pt>
                <c:pt idx="53">
                  <c:v>3.93254552995083E-5</c:v>
                </c:pt>
                <c:pt idx="54">
                  <c:v>3.86730374357012E-5</c:v>
                </c:pt>
                <c:pt idx="55">
                  <c:v>3.80427725296518E-5</c:v>
                </c:pt>
                <c:pt idx="56">
                  <c:v>3.74335257932972E-5</c:v>
                </c:pt>
                <c:pt idx="57">
                  <c:v>3.68442394604049E-5</c:v>
                </c:pt>
                <c:pt idx="58">
                  <c:v>3.62739263217299E-5</c:v>
                </c:pt>
                <c:pt idx="59">
                  <c:v>3.57216639030645E-5</c:v>
                </c:pt>
                <c:pt idx="60">
                  <c:v>3.51865892126159E-5</c:v>
                </c:pt>
                <c:pt idx="61">
                  <c:v>3.46678939936295E-5</c:v>
                </c:pt>
                <c:pt idx="62">
                  <c:v>3.41648204263006E-5</c:v>
                </c:pt>
                <c:pt idx="63">
                  <c:v>3.36766572300106E-5</c:v>
                </c:pt>
                <c:pt idx="64">
                  <c:v>3.32027361229307E-5</c:v>
                </c:pt>
                <c:pt idx="65">
                  <c:v>3.27424286012451E-5</c:v>
                </c:pt>
                <c:pt idx="66">
                  <c:v>3.22951430047342E-5</c:v>
                </c:pt>
                <c:pt idx="67">
                  <c:v>3.18603218393705E-5</c:v>
                </c:pt>
                <c:pt idx="68">
                  <c:v>3.14374393309693E-5</c:v>
                </c:pt>
                <c:pt idx="69">
                  <c:v>3.10259991869009E-5</c:v>
                </c:pt>
                <c:pt idx="70">
                  <c:v>3.06255325454474E-5</c:v>
                </c:pt>
                <c:pt idx="71">
                  <c:v>3.02355960946584E-5</c:v>
                </c:pt>
                <c:pt idx="72">
                  <c:v>2.98557703445342E-5</c:v>
                </c:pt>
                <c:pt idx="73">
                  <c:v>2.94856580381132E-5</c:v>
                </c:pt>
                <c:pt idx="74">
                  <c:v>2.91248826885715E-5</c:v>
                </c:pt>
                <c:pt idx="75">
                  <c:v>2.87730872307943E-5</c:v>
                </c:pt>
                <c:pt idx="76">
                  <c:v>2.84299327770753E-5</c:v>
                </c:pt>
                <c:pt idx="77">
                  <c:v>2.8095097467656E-5</c:v>
                </c:pt>
                <c:pt idx="78">
                  <c:v>2.7768275407752E-5</c:v>
                </c:pt>
                <c:pt idx="79">
                  <c:v>2.74491756835498E-5</c:v>
                </c:pt>
                <c:pt idx="80">
                  <c:v>2.71375214503918E-5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9AF-4DAA-9189-29A2056E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929480"/>
        <c:axId val="1910207016"/>
      </c:scatterChart>
      <c:valAx>
        <c:axId val="1910929480"/>
        <c:scaling>
          <c:logBase val="10.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</a:t>
                </a:r>
                <a:r>
                  <a:rPr lang="en-US" baseline="-25000"/>
                  <a:t>RUP</a:t>
                </a:r>
                <a:r>
                  <a:rPr lang="en-US"/>
                  <a:t>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207016"/>
        <c:crossesAt val="1.0E-5"/>
        <c:crossBetween val="midCat"/>
      </c:valAx>
      <c:valAx>
        <c:axId val="1910207016"/>
        <c:scaling>
          <c:logBase val="10.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Sa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E+0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929480"/>
        <c:crossesAt val="1.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Validations!$DE$2</c:f>
              <c:strCache>
                <c:ptCount val="1"/>
                <c:pt idx="0">
                  <c:v>SS R10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Validations!$DE$3:$DE$43</c:f>
              <c:numCache>
                <c:formatCode>General</c:formatCode>
                <c:ptCount val="41"/>
                <c:pt idx="0">
                  <c:v>0.111065458170832</c:v>
                </c:pt>
                <c:pt idx="1">
                  <c:v>0.12927504651707</c:v>
                </c:pt>
                <c:pt idx="2">
                  <c:v>0.149814273616955</c:v>
                </c:pt>
                <c:pt idx="3">
                  <c:v>0.172859989835295</c:v>
                </c:pt>
                <c:pt idx="4">
                  <c:v>0.198581402369503</c:v>
                </c:pt>
                <c:pt idx="5">
                  <c:v>0.227135733377116</c:v>
                </c:pt>
                <c:pt idx="6">
                  <c:v>0.25866350237304</c:v>
                </c:pt>
                <c:pt idx="7">
                  <c:v>0.293283509112217</c:v>
                </c:pt>
                <c:pt idx="8">
                  <c:v>0.331087614051409</c:v>
                </c:pt>
                <c:pt idx="9">
                  <c:v>0.37213543374592</c:v>
                </c:pt>
                <c:pt idx="10">
                  <c:v>0.416449087251016</c:v>
                </c:pt>
                <c:pt idx="11">
                  <c:v>0.464008145773938</c:v>
                </c:pt>
                <c:pt idx="12">
                  <c:v>0.514744950456403</c:v>
                </c:pt>
                <c:pt idx="13">
                  <c:v>0.568540471289271</c:v>
                </c:pt>
                <c:pt idx="14">
                  <c:v>0.625220882888297</c:v>
                </c:pt>
                <c:pt idx="15">
                  <c:v>0.684555029452797</c:v>
                </c:pt>
                <c:pt idx="16">
                  <c:v>0.746252941144947</c:v>
                </c:pt>
                <c:pt idx="17">
                  <c:v>0.809965547068873</c:v>
                </c:pt>
                <c:pt idx="18">
                  <c:v>0.875285705985739</c:v>
                </c:pt>
                <c:pt idx="19">
                  <c:v>0.941750645179901</c:v>
                </c:pt>
                <c:pt idx="20">
                  <c:v>1.008845861130041</c:v>
                </c:pt>
                <c:pt idx="21">
                  <c:v>1.076010493807599</c:v>
                </c:pt>
                <c:pt idx="22">
                  <c:v>1.142644140802476</c:v>
                </c:pt>
                <c:pt idx="23">
                  <c:v>1.208115029618122</c:v>
                </c:pt>
                <c:pt idx="24">
                  <c:v>1.271769418156189</c:v>
                </c:pt>
                <c:pt idx="25">
                  <c:v>1.332942046544627</c:v>
                </c:pt>
                <c:pt idx="26">
                  <c:v>1.39096742003315</c:v>
                </c:pt>
                <c:pt idx="27">
                  <c:v>1.445191664636252</c:v>
                </c:pt>
                <c:pt idx="28">
                  <c:v>1.494984666367467</c:v>
                </c:pt>
                <c:pt idx="29">
                  <c:v>1.539752182875396</c:v>
                </c:pt>
                <c:pt idx="30">
                  <c:v>1.578947604343618</c:v>
                </c:pt>
                <c:pt idx="31">
                  <c:v>1.612083039544144</c:v>
                </c:pt>
                <c:pt idx="32">
                  <c:v>1.63873941337737</c:v>
                </c:pt>
                <c:pt idx="33">
                  <c:v>1.658575284043178</c:v>
                </c:pt>
                <c:pt idx="34">
                  <c:v>1.671334120617653</c:v>
                </c:pt>
                <c:pt idx="35">
                  <c:v>1.676849824220351</c:v>
                </c:pt>
                <c:pt idx="36">
                  <c:v>1.675050326658703</c:v>
                </c:pt>
                <c:pt idx="37">
                  <c:v>1.665959157554402</c:v>
                </c:pt>
                <c:pt idx="38">
                  <c:v>1.649694932312715</c:v>
                </c:pt>
                <c:pt idx="39">
                  <c:v>1.626468776511548</c:v>
                </c:pt>
                <c:pt idx="40">
                  <c:v>1.596579764893936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9F9-4C56-AF60-A776C0FECC39}"/>
            </c:ext>
          </c:extLst>
        </c:ser>
        <c:ser>
          <c:idx val="1"/>
          <c:order val="1"/>
          <c:tx>
            <c:strRef>
              <c:f>Validations!$DF$2</c:f>
              <c:strCache>
                <c:ptCount val="1"/>
                <c:pt idx="0">
                  <c:v>SS R100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Validations!$DF$3:$DF$43</c:f>
              <c:numCache>
                <c:formatCode>General</c:formatCode>
                <c:ptCount val="41"/>
                <c:pt idx="0">
                  <c:v>0.00230844307013136</c:v>
                </c:pt>
                <c:pt idx="1">
                  <c:v>0.00285207899587565</c:v>
                </c:pt>
                <c:pt idx="2">
                  <c:v>0.00350838085102339</c:v>
                </c:pt>
                <c:pt idx="3">
                  <c:v>0.00429689472596375</c:v>
                </c:pt>
                <c:pt idx="4">
                  <c:v>0.00523968881778416</c:v>
                </c:pt>
                <c:pt idx="5">
                  <c:v>0.00636149334075863</c:v>
                </c:pt>
                <c:pt idx="6">
                  <c:v>0.00768980732935903</c:v>
                </c:pt>
                <c:pt idx="7">
                  <c:v>0.00925496200596676</c:v>
                </c:pt>
                <c:pt idx="8">
                  <c:v>0.0110901296122647</c:v>
                </c:pt>
                <c:pt idx="9">
                  <c:v>0.0132312660904652</c:v>
                </c:pt>
                <c:pt idx="10">
                  <c:v>0.0157169758250021</c:v>
                </c:pt>
                <c:pt idx="11">
                  <c:v>0.0185882868939112</c:v>
                </c:pt>
                <c:pt idx="12">
                  <c:v>0.0218883260045303</c:v>
                </c:pt>
                <c:pt idx="13">
                  <c:v>0.0256618835642702</c:v>
                </c:pt>
                <c:pt idx="14">
                  <c:v>0.0299548612141566</c:v>
                </c:pt>
                <c:pt idx="15">
                  <c:v>0.0348135966616689</c:v>
                </c:pt>
                <c:pt idx="16">
                  <c:v>0.0402840637970017</c:v>
                </c:pt>
                <c:pt idx="17">
                  <c:v>0.0464109498412942</c:v>
                </c:pt>
                <c:pt idx="18">
                  <c:v>0.0532366156019007</c:v>
                </c:pt>
                <c:pt idx="19">
                  <c:v>0.0607999497082406</c:v>
                </c:pt>
                <c:pt idx="20">
                  <c:v>0.0691351328453545</c:v>
                </c:pt>
                <c:pt idx="21">
                  <c:v>0.0782703333282625</c:v>
                </c:pt>
                <c:pt idx="22">
                  <c:v>0.088226360672609</c:v>
                </c:pt>
                <c:pt idx="23">
                  <c:v>0.0990153088919682</c:v>
                </c:pt>
                <c:pt idx="24">
                  <c:v>0.110639225844837</c:v>
                </c:pt>
                <c:pt idx="25">
                  <c:v>0.123088848809011</c:v>
                </c:pt>
                <c:pt idx="26">
                  <c:v>0.136342449322339</c:v>
                </c:pt>
                <c:pt idx="27">
                  <c:v>0.150364831954709</c:v>
                </c:pt>
                <c:pt idx="28">
                  <c:v>0.165106531851871</c:v>
                </c:pt>
                <c:pt idx="29">
                  <c:v>0.18050325444392</c:v>
                </c:pt>
                <c:pt idx="30">
                  <c:v>0.196475597521388</c:v>
                </c:pt>
                <c:pt idx="31">
                  <c:v>0.212929090898232</c:v>
                </c:pt>
                <c:pt idx="32">
                  <c:v>0.229754582128054</c:v>
                </c:pt>
                <c:pt idx="33">
                  <c:v>0.246828988325225</c:v>
                </c:pt>
                <c:pt idx="34">
                  <c:v>0.264016424258758</c:v>
                </c:pt>
                <c:pt idx="35">
                  <c:v>0.281169705810133</c:v>
                </c:pt>
                <c:pt idx="36">
                  <c:v>0.298132215969721</c:v>
                </c:pt>
                <c:pt idx="37">
                  <c:v>0.314740108208826</c:v>
                </c:pt>
                <c:pt idx="38">
                  <c:v>0.330824809774096</c:v>
                </c:pt>
                <c:pt idx="39">
                  <c:v>0.346215775707309</c:v>
                </c:pt>
                <c:pt idx="40">
                  <c:v>0.360743433702937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9F9-4C56-AF60-A776C0FECC39}"/>
            </c:ext>
          </c:extLst>
        </c:ser>
        <c:ser>
          <c:idx val="2"/>
          <c:order val="2"/>
          <c:tx>
            <c:strRef>
              <c:f>Validations!$DG$2</c:f>
              <c:strCache>
                <c:ptCount val="1"/>
                <c:pt idx="0">
                  <c:v>SS R400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Validations!$DG$3:$DG$43</c:f>
              <c:numCache>
                <c:formatCode>General</c:formatCode>
                <c:ptCount val="41"/>
                <c:pt idx="0">
                  <c:v>0.000204619795105899</c:v>
                </c:pt>
                <c:pt idx="1">
                  <c:v>0.000255868632363861</c:v>
                </c:pt>
                <c:pt idx="2">
                  <c:v>0.000318558538456043</c:v>
                </c:pt>
                <c:pt idx="3">
                  <c:v>0.000394879194845224</c:v>
                </c:pt>
                <c:pt idx="4">
                  <c:v>0.000487351216924989</c:v>
                </c:pt>
                <c:pt idx="5">
                  <c:v>0.00059885634753747</c:v>
                </c:pt>
                <c:pt idx="6">
                  <c:v>0.000732666036006384</c:v>
                </c:pt>
                <c:pt idx="7">
                  <c:v>0.000892467195933625</c:v>
                </c:pt>
                <c:pt idx="8">
                  <c:v>0.0010823837518123</c:v>
                </c:pt>
                <c:pt idx="9">
                  <c:v>0.0013069924131269</c:v>
                </c:pt>
                <c:pt idx="10">
                  <c:v>0.00157133096512381</c:v>
                </c:pt>
                <c:pt idx="11">
                  <c:v>0.00188089724911651</c:v>
                </c:pt>
                <c:pt idx="12">
                  <c:v>0.00224163693417382</c:v>
                </c:pt>
                <c:pt idx="13">
                  <c:v>0.00265991816886622</c:v>
                </c:pt>
                <c:pt idx="14">
                  <c:v>0.00314249125878891</c:v>
                </c:pt>
                <c:pt idx="15">
                  <c:v>0.00369643165436517</c:v>
                </c:pt>
                <c:pt idx="16">
                  <c:v>0.00432906476386522</c:v>
                </c:pt>
                <c:pt idx="17">
                  <c:v>0.00504787143610985</c:v>
                </c:pt>
                <c:pt idx="18">
                  <c:v>0.00586037339012262</c:v>
                </c:pt>
                <c:pt idx="19">
                  <c:v>0.00677399840508778</c:v>
                </c:pt>
                <c:pt idx="20">
                  <c:v>0.00779592571854651</c:v>
                </c:pt>
                <c:pt idx="21">
                  <c:v>0.00893291280356627</c:v>
                </c:pt>
                <c:pt idx="22">
                  <c:v>0.0101911054905488</c:v>
                </c:pt>
                <c:pt idx="23">
                  <c:v>0.0115758342443702</c:v>
                </c:pt>
                <c:pt idx="24">
                  <c:v>0.0130914002748632</c:v>
                </c:pt>
                <c:pt idx="25">
                  <c:v>0.0147408560152434</c:v>
                </c:pt>
                <c:pt idx="26">
                  <c:v>0.0165257853116421</c:v>
                </c:pt>
                <c:pt idx="27">
                  <c:v>0.0184460893870988</c:v>
                </c:pt>
                <c:pt idx="28">
                  <c:v>0.0204997852335068</c:v>
                </c:pt>
                <c:pt idx="29">
                  <c:v>0.0226828235039486</c:v>
                </c:pt>
                <c:pt idx="30">
                  <c:v>0.0249889331871823</c:v>
                </c:pt>
                <c:pt idx="31">
                  <c:v>0.0274095003123252</c:v>
                </c:pt>
                <c:pt idx="32">
                  <c:v>0.0299334876288465</c:v>
                </c:pt>
                <c:pt idx="33">
                  <c:v>0.0325474016180824</c:v>
                </c:pt>
                <c:pt idx="34">
                  <c:v>0.0352353123121193</c:v>
                </c:pt>
                <c:pt idx="35">
                  <c:v>0.0379789302312753</c:v>
                </c:pt>
                <c:pt idx="36">
                  <c:v>0.0407577433233623</c:v>
                </c:pt>
                <c:pt idx="37">
                  <c:v>0.0435492151311067</c:v>
                </c:pt>
                <c:pt idx="38">
                  <c:v>0.0463290435765503</c:v>
                </c:pt>
                <c:pt idx="39">
                  <c:v>0.0490714777931082</c:v>
                </c:pt>
                <c:pt idx="40">
                  <c:v>0.0517496884274075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9F9-4C56-AF60-A776C0FECC39}"/>
            </c:ext>
          </c:extLst>
        </c:ser>
        <c:ser>
          <c:idx val="3"/>
          <c:order val="3"/>
          <c:tx>
            <c:strRef>
              <c:f>Validations!$DH$2</c:f>
              <c:strCache>
                <c:ptCount val="1"/>
                <c:pt idx="0">
                  <c:v>ES R10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Validations!$DH$3:$DH$43</c:f>
              <c:numCache>
                <c:formatCode>General</c:formatCode>
                <c:ptCount val="41"/>
                <c:pt idx="0">
                  <c:v>0.107908449130401</c:v>
                </c:pt>
                <c:pt idx="1">
                  <c:v>0.126213327684498</c:v>
                </c:pt>
                <c:pt idx="2">
                  <c:v>0.146983228931343</c:v>
                </c:pt>
                <c:pt idx="3">
                  <c:v>0.17042886438388</c:v>
                </c:pt>
                <c:pt idx="4">
                  <c:v>0.196757509440689</c:v>
                </c:pt>
                <c:pt idx="5">
                  <c:v>0.226168586110142</c:v>
                </c:pt>
                <c:pt idx="6">
                  <c:v>0.258848736535761</c:v>
                </c:pt>
                <c:pt idx="7">
                  <c:v>0.294966446303101</c:v>
                </c:pt>
                <c:pt idx="8">
                  <c:v>0.334666300076629</c:v>
                </c:pt>
                <c:pt idx="9">
                  <c:v>0.378062976135547</c:v>
                </c:pt>
                <c:pt idx="10">
                  <c:v>0.425235109916779</c:v>
                </c:pt>
                <c:pt idx="11">
                  <c:v>0.476219178685841</c:v>
                </c:pt>
                <c:pt idx="12">
                  <c:v>0.531003578821253</c:v>
                </c:pt>
                <c:pt idx="13">
                  <c:v>0.58952308276637</c:v>
                </c:pt>
                <c:pt idx="14">
                  <c:v>0.651653873350346</c:v>
                </c:pt>
                <c:pt idx="15">
                  <c:v>0.71720935786918</c:v>
                </c:pt>
                <c:pt idx="16">
                  <c:v>0.785936962158518</c:v>
                </c:pt>
                <c:pt idx="17">
                  <c:v>0.857516095201624</c:v>
                </c:pt>
                <c:pt idx="18">
                  <c:v>0.931557457186407</c:v>
                </c:pt>
                <c:pt idx="19">
                  <c:v>1.007603838258534</c:v>
                </c:pt>
                <c:pt idx="20">
                  <c:v>1.085132521771931</c:v>
                </c:pt>
                <c:pt idx="21">
                  <c:v>1.16355936524759</c:v>
                </c:pt>
                <c:pt idx="22">
                  <c:v>1.242244585530089</c:v>
                </c:pt>
                <c:pt idx="23">
                  <c:v>1.320500223155368</c:v>
                </c:pt>
                <c:pt idx="24">
                  <c:v>1.397599206414263</c:v>
                </c:pt>
                <c:pt idx="25">
                  <c:v>1.472785879983602</c:v>
                </c:pt>
                <c:pt idx="26">
                  <c:v>1.545287808458322</c:v>
                </c:pt>
                <c:pt idx="27">
                  <c:v>1.61432861391168</c:v>
                </c:pt>
                <c:pt idx="28">
                  <c:v>1.679141560985008</c:v>
                </c:pt>
                <c:pt idx="29">
                  <c:v>1.738983565098058</c:v>
                </c:pt>
                <c:pt idx="30">
                  <c:v>1.793149271080587</c:v>
                </c:pt>
                <c:pt idx="31">
                  <c:v>1.84098483243128</c:v>
                </c:pt>
                <c:pt idx="32">
                  <c:v>1.881901016661253</c:v>
                </c:pt>
                <c:pt idx="33">
                  <c:v>1.915385270431447</c:v>
                </c:pt>
                <c:pt idx="34">
                  <c:v>1.941012399552503</c:v>
                </c:pt>
                <c:pt idx="35">
                  <c:v>1.958453552918148</c:v>
                </c:pt>
                <c:pt idx="36">
                  <c:v>1.967483245061173</c:v>
                </c:pt>
                <c:pt idx="37">
                  <c:v>1.967984207695205</c:v>
                </c:pt>
                <c:pt idx="38">
                  <c:v>1.959949924314343</c:v>
                </c:pt>
                <c:pt idx="39">
                  <c:v>1.943484771266502</c:v>
                </c:pt>
                <c:pt idx="40">
                  <c:v>1.918801761030847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9F9-4C56-AF60-A776C0FECC39}"/>
            </c:ext>
          </c:extLst>
        </c:ser>
        <c:ser>
          <c:idx val="4"/>
          <c:order val="4"/>
          <c:tx>
            <c:strRef>
              <c:f>Validations!$DI$2</c:f>
              <c:strCache>
                <c:ptCount val="1"/>
                <c:pt idx="0">
                  <c:v>ES R100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Validations!$DI$3:$DI$43</c:f>
              <c:numCache>
                <c:formatCode>General</c:formatCode>
                <c:ptCount val="41"/>
                <c:pt idx="0">
                  <c:v>0.00235243970277344</c:v>
                </c:pt>
                <c:pt idx="1">
                  <c:v>0.00289059111613218</c:v>
                </c:pt>
                <c:pt idx="2">
                  <c:v>0.00353645085085422</c:v>
                </c:pt>
                <c:pt idx="3">
                  <c:v>0.00430785810495693</c:v>
                </c:pt>
                <c:pt idx="4">
                  <c:v>0.0052247793331162</c:v>
                </c:pt>
                <c:pt idx="5">
                  <c:v>0.00630938916983121</c:v>
                </c:pt>
                <c:pt idx="6">
                  <c:v>0.00758611599682991</c:v>
                </c:pt>
                <c:pt idx="7">
                  <c:v>0.0090816433432289</c:v>
                </c:pt>
                <c:pt idx="8">
                  <c:v>0.0108248579316288</c:v>
                </c:pt>
                <c:pt idx="9">
                  <c:v>0.0128467350795475</c:v>
                </c:pt>
                <c:pt idx="10">
                  <c:v>0.015180152393262</c:v>
                </c:pt>
                <c:pt idx="11">
                  <c:v>0.0178596233065147</c:v>
                </c:pt>
                <c:pt idx="12">
                  <c:v>0.0209209430686565</c:v>
                </c:pt>
                <c:pt idx="13">
                  <c:v>0.0244007413134357</c:v>
                </c:pt>
                <c:pt idx="14">
                  <c:v>0.0283359373633221</c:v>
                </c:pt>
                <c:pt idx="15">
                  <c:v>0.0327630969482384</c:v>
                </c:pt>
                <c:pt idx="16">
                  <c:v>0.0377176920222866</c:v>
                </c:pt>
                <c:pt idx="17">
                  <c:v>0.0432332688021172</c:v>
                </c:pt>
                <c:pt idx="18">
                  <c:v>0.0493405329528114</c:v>
                </c:pt>
                <c:pt idx="19">
                  <c:v>0.0560663649097528</c:v>
                </c:pt>
                <c:pt idx="20">
                  <c:v>0.0634327825182232</c:v>
                </c:pt>
                <c:pt idx="21">
                  <c:v>0.0714558723411069</c:v>
                </c:pt>
                <c:pt idx="22">
                  <c:v>0.0801447149522975</c:v>
                </c:pt>
                <c:pt idx="23">
                  <c:v>0.0895003331068527</c:v>
                </c:pt>
                <c:pt idx="24">
                  <c:v>0.0995146946581925</c:v>
                </c:pt>
                <c:pt idx="25">
                  <c:v>0.110169804278395</c:v>
                </c:pt>
                <c:pt idx="26">
                  <c:v>0.121436919241722</c:v>
                </c:pt>
                <c:pt idx="27">
                  <c:v>0.133275924587899</c:v>
                </c:pt>
                <c:pt idx="28">
                  <c:v>0.145634901757272</c:v>
                </c:pt>
                <c:pt idx="29">
                  <c:v>0.15844992219516</c:v>
                </c:pt>
                <c:pt idx="30">
                  <c:v>0.171645093420537</c:v>
                </c:pt>
                <c:pt idx="31">
                  <c:v>0.185132879667535</c:v>
                </c:pt>
                <c:pt idx="32">
                  <c:v>0.198814712525009</c:v>
                </c:pt>
                <c:pt idx="33">
                  <c:v>0.212581899173803</c:v>
                </c:pt>
                <c:pt idx="34">
                  <c:v>0.226316827072727</c:v>
                </c:pt>
                <c:pt idx="35">
                  <c:v>0.239894454551413</c:v>
                </c:pt>
                <c:pt idx="36">
                  <c:v>0.253184067060866</c:v>
                </c:pt>
                <c:pt idx="37">
                  <c:v>0.266051269178408</c:v>
                </c:pt>
                <c:pt idx="38">
                  <c:v>0.278360173253841</c:v>
                </c:pt>
                <c:pt idx="39">
                  <c:v>0.289975737214323</c:v>
                </c:pt>
                <c:pt idx="40">
                  <c:v>0.300766196899247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C9F9-4C56-AF60-A776C0FECC39}"/>
            </c:ext>
          </c:extLst>
        </c:ser>
        <c:ser>
          <c:idx val="5"/>
          <c:order val="5"/>
          <c:tx>
            <c:strRef>
              <c:f>Validations!$DJ$2</c:f>
              <c:strCache>
                <c:ptCount val="1"/>
                <c:pt idx="0">
                  <c:v>ES R400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Validations!$DD$3:$DD$43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Validations!$DJ$3:$DJ$43</c:f>
              <c:numCache>
                <c:formatCode>General</c:formatCode>
                <c:ptCount val="41"/>
                <c:pt idx="0">
                  <c:v>0.000202194025908176</c:v>
                </c:pt>
                <c:pt idx="1">
                  <c:v>0.000253543838236754</c:v>
                </c:pt>
                <c:pt idx="2">
                  <c:v>0.000316556037835052</c:v>
                </c:pt>
                <c:pt idx="3">
                  <c:v>0.000393514683702986</c:v>
                </c:pt>
                <c:pt idx="4">
                  <c:v>0.000487061815541952</c:v>
                </c:pt>
                <c:pt idx="5">
                  <c:v>0.000600233214941892</c:v>
                </c:pt>
                <c:pt idx="6">
                  <c:v>0.000736493240223836</c:v>
                </c:pt>
                <c:pt idx="7">
                  <c:v>0.000899767507886427</c:v>
                </c:pt>
                <c:pt idx="8">
                  <c:v>0.00109447197852814</c:v>
                </c:pt>
                <c:pt idx="9">
                  <c:v>0.00132553679562223</c:v>
                </c:pt>
                <c:pt idx="10">
                  <c:v>0.0015984230319229</c:v>
                </c:pt>
                <c:pt idx="11">
                  <c:v>0.001919130332464</c:v>
                </c:pt>
                <c:pt idx="12">
                  <c:v>0.00229419331825929</c:v>
                </c:pt>
                <c:pt idx="13">
                  <c:v>0.00273066454500092</c:v>
                </c:pt>
                <c:pt idx="14">
                  <c:v>0.00323608181069846</c:v>
                </c:pt>
                <c:pt idx="15">
                  <c:v>0.0038184176893868</c:v>
                </c:pt>
                <c:pt idx="16">
                  <c:v>0.00448600934770357</c:v>
                </c:pt>
                <c:pt idx="17">
                  <c:v>0.00524746698820353</c:v>
                </c:pt>
                <c:pt idx="18">
                  <c:v>0.00611155966566243</c:v>
                </c:pt>
                <c:pt idx="19">
                  <c:v>0.00708707774428507</c:v>
                </c:pt>
                <c:pt idx="20">
                  <c:v>0.00818267190375303</c:v>
                </c:pt>
                <c:pt idx="21">
                  <c:v>0.00940666935381117</c:v>
                </c:pt>
                <c:pt idx="22">
                  <c:v>0.0107668687676416</c:v>
                </c:pt>
                <c:pt idx="23">
                  <c:v>0.0122703163739397</c:v>
                </c:pt>
                <c:pt idx="24">
                  <c:v>0.0139230666298982</c:v>
                </c:pt>
                <c:pt idx="25">
                  <c:v>0.0157299318992299</c:v>
                </c:pt>
                <c:pt idx="26">
                  <c:v>0.0176942265420845</c:v>
                </c:pt>
                <c:pt idx="27">
                  <c:v>0.0198175117437125</c:v>
                </c:pt>
                <c:pt idx="28">
                  <c:v>0.0220993482192994</c:v>
                </c:pt>
                <c:pt idx="29">
                  <c:v>0.0245370645855993</c:v>
                </c:pt>
                <c:pt idx="30">
                  <c:v>0.0271255496389289</c:v>
                </c:pt>
                <c:pt idx="31">
                  <c:v>0.0298570769803267</c:v>
                </c:pt>
                <c:pt idx="32">
                  <c:v>0.032721170344961</c:v>
                </c:pt>
                <c:pt idx="33">
                  <c:v>0.0357045175955996</c:v>
                </c:pt>
                <c:pt idx="34">
                  <c:v>0.0387909406116609</c:v>
                </c:pt>
                <c:pt idx="35">
                  <c:v>0.0419614272417656</c:v>
                </c:pt>
                <c:pt idx="36">
                  <c:v>0.0451942300992493</c:v>
                </c:pt>
                <c:pt idx="37">
                  <c:v>0.0484650352928912</c:v>
                </c:pt>
                <c:pt idx="38">
                  <c:v>0.0517472022411297</c:v>
                </c:pt>
                <c:pt idx="39">
                  <c:v>0.0550120735743694</c:v>
                </c:pt>
                <c:pt idx="40">
                  <c:v>0.0582293518573521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C9F9-4C56-AF60-A776C0FE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503304"/>
        <c:axId val="1911507000"/>
      </c:scatterChart>
      <c:valAx>
        <c:axId val="1911503304"/>
        <c:scaling>
          <c:orientation val="minMax"/>
          <c:min val="3.5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507000"/>
        <c:crossesAt val="1.0E-8"/>
        <c:crossBetween val="midCat"/>
      </c:valAx>
      <c:valAx>
        <c:axId val="1911507000"/>
        <c:scaling>
          <c:logBase val="10.0"/>
          <c:orientation val="minMax"/>
          <c:max val="10.0"/>
          <c:min val="0.0001"/>
        </c:scaling>
        <c:delete val="0"/>
        <c:axPos val="l"/>
        <c:numFmt formatCode="0E+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50330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Validations!$DM$2</c:f>
              <c:strCache>
                <c:ptCount val="1"/>
                <c:pt idx="0">
                  <c:v>SS R10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Validations!$DM$3:$DM$43</c:f>
              <c:numCache>
                <c:formatCode>General</c:formatCode>
                <c:ptCount val="41"/>
                <c:pt idx="0">
                  <c:v>0.168110057278726</c:v>
                </c:pt>
                <c:pt idx="1">
                  <c:v>0.18926485415347</c:v>
                </c:pt>
                <c:pt idx="2">
                  <c:v>0.212314596524644</c:v>
                </c:pt>
                <c:pt idx="3">
                  <c:v>0.237313984409804</c:v>
                </c:pt>
                <c:pt idx="4">
                  <c:v>0.264301975552407</c:v>
                </c:pt>
                <c:pt idx="5">
                  <c:v>0.293299341293688</c:v>
                </c:pt>
                <c:pt idx="6">
                  <c:v>0.324306285457874</c:v>
                </c:pt>
                <c:pt idx="7">
                  <c:v>0.357300187592087</c:v>
                </c:pt>
                <c:pt idx="8">
                  <c:v>0.39223353544331</c:v>
                </c:pt>
                <c:pt idx="9">
                  <c:v>0.429032113520476</c:v>
                </c:pt>
                <c:pt idx="10">
                  <c:v>0.467593514744291</c:v>
                </c:pt>
                <c:pt idx="11">
                  <c:v>0.507786040338079</c:v>
                </c:pt>
                <c:pt idx="12">
                  <c:v>0.549448049123098</c:v>
                </c:pt>
                <c:pt idx="13">
                  <c:v>0.592387811181831</c:v>
                </c:pt>
                <c:pt idx="14">
                  <c:v>0.636383912449343</c:v>
                </c:pt>
                <c:pt idx="15">
                  <c:v>0.681186246275716</c:v>
                </c:pt>
                <c:pt idx="16">
                  <c:v>0.726517615548369</c:v>
                </c:pt>
                <c:pt idx="17">
                  <c:v>0.772075954834594</c:v>
                </c:pt>
                <c:pt idx="18">
                  <c:v>0.817537166548136</c:v>
                </c:pt>
                <c:pt idx="19">
                  <c:v>0.862558548779621</c:v>
                </c:pt>
                <c:pt idx="20">
                  <c:v>0.906782775643409</c:v>
                </c:pt>
                <c:pt idx="21">
                  <c:v>0.949842374314721</c:v>
                </c:pt>
                <c:pt idx="22">
                  <c:v>0.991364626921719</c:v>
                </c:pt>
                <c:pt idx="23">
                  <c:v>1.030976810687002</c:v>
                </c:pt>
                <c:pt idx="24">
                  <c:v>1.068311676736534</c:v>
                </c:pt>
                <c:pt idx="25">
                  <c:v>1.103013057328917</c:v>
                </c:pt>
                <c:pt idx="26">
                  <c:v>1.134741483360945</c:v>
                </c:pt>
                <c:pt idx="27">
                  <c:v>1.163179689252667</c:v>
                </c:pt>
                <c:pt idx="28">
                  <c:v>1.188037880981901</c:v>
                </c:pt>
                <c:pt idx="29">
                  <c:v>1.209058645285607</c:v>
                </c:pt>
                <c:pt idx="30">
                  <c:v>1.226021383909213</c:v>
                </c:pt>
                <c:pt idx="31">
                  <c:v>1.23874616617021</c:v>
                </c:pt>
                <c:pt idx="32">
                  <c:v>1.24709690578434</c:v>
                </c:pt>
                <c:pt idx="33">
                  <c:v>1.250983783532044</c:v>
                </c:pt>
                <c:pt idx="34">
                  <c:v>1.250364855458262</c:v>
                </c:pt>
                <c:pt idx="35">
                  <c:v>1.245246806341524</c:v>
                </c:pt>
                <c:pt idx="36">
                  <c:v>1.235684829505946</c:v>
                </c:pt>
                <c:pt idx="37">
                  <c:v>1.221781635997772</c:v>
                </c:pt>
                <c:pt idx="38">
                  <c:v>1.203685617998551</c:v>
                </c:pt>
                <c:pt idx="39">
                  <c:v>1.181588212395925</c:v>
                </c:pt>
                <c:pt idx="40">
                  <c:v>1.155720530007106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3E7-4D7A-AE32-5A3669B41AEA}"/>
            </c:ext>
          </c:extLst>
        </c:ser>
        <c:ser>
          <c:idx val="1"/>
          <c:order val="1"/>
          <c:tx>
            <c:strRef>
              <c:f>Validations!$DN$2</c:f>
              <c:strCache>
                <c:ptCount val="1"/>
                <c:pt idx="0">
                  <c:v>SS R100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Validations!$DN$3:$DN$43</c:f>
              <c:numCache>
                <c:formatCode>General</c:formatCode>
                <c:ptCount val="41"/>
                <c:pt idx="0">
                  <c:v>0.00156287497582648</c:v>
                </c:pt>
                <c:pt idx="1">
                  <c:v>0.00188936757883564</c:v>
                </c:pt>
                <c:pt idx="2">
                  <c:v>0.00227584290107745</c:v>
                </c:pt>
                <c:pt idx="3">
                  <c:v>0.00273150312116385</c:v>
                </c:pt>
                <c:pt idx="4">
                  <c:v>0.00326659070764693</c:v>
                </c:pt>
                <c:pt idx="5">
                  <c:v>0.00389243477170357</c:v>
                </c:pt>
                <c:pt idx="6">
                  <c:v>0.00462148518036069</c:v>
                </c:pt>
                <c:pt idx="7">
                  <c:v>0.00546733123222524</c:v>
                </c:pt>
                <c:pt idx="8">
                  <c:v>0.00644470150391692</c:v>
                </c:pt>
                <c:pt idx="9">
                  <c:v>0.00756944135101222</c:v>
                </c:pt>
                <c:pt idx="10">
                  <c:v>0.00885846450977933</c:v>
                </c:pt>
                <c:pt idx="11">
                  <c:v>0.0103296753126761</c:v>
                </c:pt>
                <c:pt idx="12">
                  <c:v>0.0120018582179483</c:v>
                </c:pt>
                <c:pt idx="13">
                  <c:v>0.0138945316763935</c:v>
                </c:pt>
                <c:pt idx="14">
                  <c:v>0.0160277638284309</c:v>
                </c:pt>
                <c:pt idx="15">
                  <c:v>0.0184219481503288</c:v>
                </c:pt>
                <c:pt idx="16">
                  <c:v>0.0210975379534394</c:v>
                </c:pt>
                <c:pt idx="17">
                  <c:v>0.0240747395826434</c:v>
                </c:pt>
                <c:pt idx="18">
                  <c:v>0.0273731652516116</c:v>
                </c:pt>
                <c:pt idx="19">
                  <c:v>0.0310114476776312</c:v>
                </c:pt>
                <c:pt idx="20">
                  <c:v>0.0350068200148868</c:v>
                </c:pt>
                <c:pt idx="21">
                  <c:v>0.0393746660019369</c:v>
                </c:pt>
                <c:pt idx="22">
                  <c:v>0.0441280466990439</c:v>
                </c:pt>
                <c:pt idx="23">
                  <c:v>0.049277211649579</c:v>
                </c:pt>
                <c:pt idx="24">
                  <c:v>0.0548291037066535</c:v>
                </c:pt>
                <c:pt idx="25">
                  <c:v>0.0607868680666915</c:v>
                </c:pt>
                <c:pt idx="26">
                  <c:v>0.0671493771883205</c:v>
                </c:pt>
                <c:pt idx="27">
                  <c:v>0.0739107841895187</c:v>
                </c:pt>
                <c:pt idx="28">
                  <c:v>0.0810601179518262</c:v>
                </c:pt>
                <c:pt idx="29">
                  <c:v>0.0885809334652311</c:v>
                </c:pt>
                <c:pt idx="30">
                  <c:v>0.0964510308755074</c:v>
                </c:pt>
                <c:pt idx="31">
                  <c:v>0.104642256211179</c:v>
                </c:pt>
                <c:pt idx="32">
                  <c:v>0.113120395845696</c:v>
                </c:pt>
                <c:pt idx="33">
                  <c:v>0.121845175381657</c:v>
                </c:pt>
                <c:pt idx="34">
                  <c:v>0.130770371833674</c:v>
                </c:pt>
                <c:pt idx="35">
                  <c:v>0.139844045757406</c:v>
                </c:pt>
                <c:pt idx="36">
                  <c:v>0.149008897364638</c:v>
                </c:pt>
                <c:pt idx="37">
                  <c:v>0.158202747735603</c:v>
                </c:pt>
                <c:pt idx="38">
                  <c:v>0.167359143064056</c:v>
                </c:pt>
                <c:pt idx="39">
                  <c:v>0.176408076536398</c:v>
                </c:pt>
                <c:pt idx="40">
                  <c:v>0.185276819053928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3E7-4D7A-AE32-5A3669B41AEA}"/>
            </c:ext>
          </c:extLst>
        </c:ser>
        <c:ser>
          <c:idx val="2"/>
          <c:order val="2"/>
          <c:tx>
            <c:strRef>
              <c:f>Validations!$DO$2</c:f>
              <c:strCache>
                <c:ptCount val="1"/>
                <c:pt idx="0">
                  <c:v>SS R400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Validations!$DO$3:$DO$43</c:f>
              <c:numCache>
                <c:formatCode>General</c:formatCode>
                <c:ptCount val="41"/>
                <c:pt idx="0">
                  <c:v>9.04459792164817E-5</c:v>
                </c:pt>
                <c:pt idx="1">
                  <c:v>0.000113010814636289</c:v>
                </c:pt>
                <c:pt idx="2">
                  <c:v>0.000140696840842278</c:v>
                </c:pt>
                <c:pt idx="3">
                  <c:v>0.000174534902029794</c:v>
                </c:pt>
                <c:pt idx="4">
                  <c:v>0.000215731631088032</c:v>
                </c:pt>
                <c:pt idx="5">
                  <c:v>0.000265692299526827</c:v>
                </c:pt>
                <c:pt idx="6">
                  <c:v>0.000326045122770997</c:v>
                </c:pt>
                <c:pt idx="7">
                  <c:v>0.000398666780186406</c:v>
                </c:pt>
                <c:pt idx="8">
                  <c:v>0.000485708819102089</c:v>
                </c:pt>
                <c:pt idx="9">
                  <c:v>0.0005896245117356</c:v>
                </c:pt>
                <c:pt idx="10">
                  <c:v>0.000713195624565303</c:v>
                </c:pt>
                <c:pt idx="11">
                  <c:v>0.000859558443216178</c:v>
                </c:pt>
                <c:pt idx="12">
                  <c:v>0.00103222827492979</c:v>
                </c:pt>
                <c:pt idx="13">
                  <c:v>0.00123512152851306</c:v>
                </c:pt>
                <c:pt idx="14">
                  <c:v>0.00147257435240167</c:v>
                </c:pt>
                <c:pt idx="15">
                  <c:v>0.00174935669997022</c:v>
                </c:pt>
                <c:pt idx="16">
                  <c:v>0.0020706805929949</c:v>
                </c:pt>
                <c:pt idx="17">
                  <c:v>0.00244220127533074</c:v>
                </c:pt>
                <c:pt idx="18">
                  <c:v>0.0028700098959464</c:v>
                </c:pt>
                <c:pt idx="19">
                  <c:v>0.0033606163402426</c:v>
                </c:pt>
                <c:pt idx="20">
                  <c:v>0.00392092084783746</c:v>
                </c:pt>
                <c:pt idx="21">
                  <c:v>0.0045581731202007</c:v>
                </c:pt>
                <c:pt idx="22">
                  <c:v>0.00527991773849671</c:v>
                </c:pt>
                <c:pt idx="23">
                  <c:v>0.00609392488559335</c:v>
                </c:pt>
                <c:pt idx="24">
                  <c:v>0.00700810559988074</c:v>
                </c:pt>
                <c:pt idx="25">
                  <c:v>0.00803041108403706</c:v>
                </c:pt>
                <c:pt idx="26">
                  <c:v>0.00916871594878297</c:v>
                </c:pt>
                <c:pt idx="27">
                  <c:v>0.0104306856871566</c:v>
                </c:pt>
                <c:pt idx="28">
                  <c:v>0.0118236291433954</c:v>
                </c:pt>
                <c:pt idx="29">
                  <c:v>0.0133543372537464</c:v>
                </c:pt>
                <c:pt idx="30">
                  <c:v>0.0150289098831239</c:v>
                </c:pt>
                <c:pt idx="31">
                  <c:v>0.0168525731472884</c:v>
                </c:pt>
                <c:pt idx="32">
                  <c:v>0.0188294901782728</c:v>
                </c:pt>
                <c:pt idx="33">
                  <c:v>0.0209625688418889</c:v>
                </c:pt>
                <c:pt idx="34">
                  <c:v>0.0232532704293014</c:v>
                </c:pt>
                <c:pt idx="35">
                  <c:v>0.0257014237975863</c:v>
                </c:pt>
                <c:pt idx="36">
                  <c:v>0.0283050498042901</c:v>
                </c:pt>
                <c:pt idx="37">
                  <c:v>0.0310602011461154</c:v>
                </c:pt>
                <c:pt idx="38">
                  <c:v>0.0339608228513067</c:v>
                </c:pt>
                <c:pt idx="39">
                  <c:v>0.0369986386709279</c:v>
                </c:pt>
                <c:pt idx="40">
                  <c:v>0.0401630684513283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3E7-4D7A-AE32-5A3669B41AEA}"/>
            </c:ext>
          </c:extLst>
        </c:ser>
        <c:ser>
          <c:idx val="3"/>
          <c:order val="3"/>
          <c:tx>
            <c:strRef>
              <c:f>Validations!$DP$2</c:f>
              <c:strCache>
                <c:ptCount val="1"/>
                <c:pt idx="0">
                  <c:v>ES R10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Validations!$DP$3:$DP$43</c:f>
              <c:numCache>
                <c:formatCode>General</c:formatCode>
                <c:ptCount val="41"/>
                <c:pt idx="0">
                  <c:v>0.160324674960131</c:v>
                </c:pt>
                <c:pt idx="1">
                  <c:v>0.182025912761783</c:v>
                </c:pt>
                <c:pt idx="2">
                  <c:v>0.205951740652192</c:v>
                </c:pt>
                <c:pt idx="3">
                  <c:v>0.232218660834772</c:v>
                </c:pt>
                <c:pt idx="4">
                  <c:v>0.260932494189679</c:v>
                </c:pt>
                <c:pt idx="5">
                  <c:v>0.292185469822398</c:v>
                </c:pt>
                <c:pt idx="6">
                  <c:v>0.326053198099191</c:v>
                </c:pt>
                <c:pt idx="7">
                  <c:v>0.362591579091746</c:v>
                </c:pt>
                <c:pt idx="8">
                  <c:v>0.401833706307634</c:v>
                </c:pt>
                <c:pt idx="9">
                  <c:v>0.443786832744142</c:v>
                </c:pt>
                <c:pt idx="10">
                  <c:v>0.488429472343438</c:v>
                </c:pt>
                <c:pt idx="11">
                  <c:v>0.535708714522019</c:v>
                </c:pt>
                <c:pt idx="12">
                  <c:v>0.585537832288647</c:v>
                </c:pt>
                <c:pt idx="13">
                  <c:v>0.637794265273918</c:v>
                </c:pt>
                <c:pt idx="14">
                  <c:v>0.69231805753736</c:v>
                </c:pt>
                <c:pt idx="15">
                  <c:v>0.748910826118529</c:v>
                </c:pt>
                <c:pt idx="16">
                  <c:v>0.807335329852408</c:v>
                </c:pt>
                <c:pt idx="17">
                  <c:v>0.867315698952734</c:v>
                </c:pt>
                <c:pt idx="18">
                  <c:v>0.928538374347345</c:v>
                </c:pt>
                <c:pt idx="19">
                  <c:v>0.990653791888779</c:v>
                </c:pt>
                <c:pt idx="20">
                  <c:v>1.053278830620514</c:v>
                </c:pt>
                <c:pt idx="21">
                  <c:v>1.11600002660808</c:v>
                </c:pt>
                <c:pt idx="22">
                  <c:v>1.17837753488537</c:v>
                </c:pt>
                <c:pt idx="23">
                  <c:v>1.239949802338459</c:v>
                </c:pt>
                <c:pt idx="24">
                  <c:v>1.300238894431457</c:v>
                </c:pt>
                <c:pt idx="25">
                  <c:v>1.358756399194766</c:v>
                </c:pt>
                <c:pt idx="26">
                  <c:v>1.415009813489902</c:v>
                </c:pt>
                <c:pt idx="27">
                  <c:v>1.468509299880129</c:v>
                </c:pt>
                <c:pt idx="28">
                  <c:v>1.518774688087041</c:v>
                </c:pt>
                <c:pt idx="29">
                  <c:v>1.565342583563985</c:v>
                </c:pt>
                <c:pt idx="30">
                  <c:v>1.607773437653863</c:v>
                </c:pt>
                <c:pt idx="31">
                  <c:v>1.645658429509536</c:v>
                </c:pt>
                <c:pt idx="32">
                  <c:v>1.67862600971056</c:v>
                </c:pt>
                <c:pt idx="33">
                  <c:v>1.706347959448725</c:v>
                </c:pt>
                <c:pt idx="34">
                  <c:v>1.728544827273621</c:v>
                </c:pt>
                <c:pt idx="35">
                  <c:v>1.74499061754003</c:v>
                </c:pt>
                <c:pt idx="36">
                  <c:v>1.755516620588772</c:v>
                </c:pt>
                <c:pt idx="37">
                  <c:v>1.76001429389382</c:v>
                </c:pt>
                <c:pt idx="38">
                  <c:v>1.758437125372294</c:v>
                </c:pt>
                <c:pt idx="39">
                  <c:v>1.750801434127242</c:v>
                </c:pt>
                <c:pt idx="40">
                  <c:v>1.737186089345835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3E7-4D7A-AE32-5A3669B41AEA}"/>
            </c:ext>
          </c:extLst>
        </c:ser>
        <c:ser>
          <c:idx val="4"/>
          <c:order val="4"/>
          <c:tx>
            <c:strRef>
              <c:f>Validations!$DQ$2</c:f>
              <c:strCache>
                <c:ptCount val="1"/>
                <c:pt idx="0">
                  <c:v>ES R100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Validations!$DQ$3:$DQ$43</c:f>
              <c:numCache>
                <c:formatCode>General</c:formatCode>
                <c:ptCount val="41"/>
                <c:pt idx="0">
                  <c:v>0.00162120688787081</c:v>
                </c:pt>
                <c:pt idx="1">
                  <c:v>0.0019458648417877</c:v>
                </c:pt>
                <c:pt idx="2">
                  <c:v>0.00232748184605351</c:v>
                </c:pt>
                <c:pt idx="3">
                  <c:v>0.00277433776252971</c:v>
                </c:pt>
                <c:pt idx="4">
                  <c:v>0.00329557928439648</c:v>
                </c:pt>
                <c:pt idx="5">
                  <c:v>0.00390124832569038</c:v>
                </c:pt>
                <c:pt idx="6">
                  <c:v>0.0046022989577184</c:v>
                </c:pt>
                <c:pt idx="7">
                  <c:v>0.00541060036291205</c:v>
                </c:pt>
                <c:pt idx="8">
                  <c:v>0.00633892317474509</c:v>
                </c:pt>
                <c:pt idx="9">
                  <c:v>0.00740090653053951</c:v>
                </c:pt>
                <c:pt idx="10">
                  <c:v>0.00861100319463551</c:v>
                </c:pt>
                <c:pt idx="11">
                  <c:v>0.009984400224306</c:v>
                </c:pt>
                <c:pt idx="12">
                  <c:v>0.0115369128606886</c:v>
                </c:pt>
                <c:pt idx="13">
                  <c:v>0.0132848496409212</c:v>
                </c:pt>
                <c:pt idx="14">
                  <c:v>0.0152448471522838</c:v>
                </c:pt>
                <c:pt idx="15">
                  <c:v>0.017433673388125</c:v>
                </c:pt>
                <c:pt idx="16">
                  <c:v>0.0198679993187213</c:v>
                </c:pt>
                <c:pt idx="17">
                  <c:v>0.0225641390537389</c:v>
                </c:pt>
                <c:pt idx="18">
                  <c:v>0.0255377598377775</c:v>
                </c:pt>
                <c:pt idx="19">
                  <c:v>0.0288035640725866</c:v>
                </c:pt>
                <c:pt idx="20">
                  <c:v>0.0323749465798371</c:v>
                </c:pt>
                <c:pt idx="21">
                  <c:v>0.0362636313824746</c:v>
                </c:pt>
                <c:pt idx="22">
                  <c:v>0.0404792933614668</c:v>
                </c:pt>
                <c:pt idx="23">
                  <c:v>0.0450291712046014</c:v>
                </c:pt>
                <c:pt idx="24">
                  <c:v>0.0499176790677157</c:v>
                </c:pt>
                <c:pt idx="25">
                  <c:v>0.0551460252766259</c:v>
                </c:pt>
                <c:pt idx="26">
                  <c:v>0.0607118471690523</c:v>
                </c:pt>
                <c:pt idx="27">
                  <c:v>0.0666088717692611</c:v>
                </c:pt>
                <c:pt idx="28">
                  <c:v>0.0728266123649981</c:v>
                </c:pt>
                <c:pt idx="29">
                  <c:v>0.0793501111813262</c:v>
                </c:pt>
                <c:pt idx="30">
                  <c:v>0.0861597381892715</c:v>
                </c:pt>
                <c:pt idx="31">
                  <c:v>0.0932310556260111</c:v>
                </c:pt>
                <c:pt idx="32">
                  <c:v>0.1005347570237</c:v>
                </c:pt>
                <c:pt idx="33">
                  <c:v>0.108036688442096</c:v>
                </c:pt>
                <c:pt idx="34">
                  <c:v>0.115697958183249</c:v>
                </c:pt>
                <c:pt idx="35">
                  <c:v>0.123475139553933</c:v>
                </c:pt>
                <c:pt idx="36">
                  <c:v>0.131320569264662</c:v>
                </c:pt>
                <c:pt idx="37">
                  <c:v>0.139182741856268</c:v>
                </c:pt>
                <c:pt idx="38">
                  <c:v>0.147006798180569</c:v>
                </c:pt>
                <c:pt idx="39">
                  <c:v>0.154735103494689</c:v>
                </c:pt>
                <c:pt idx="40">
                  <c:v>0.162307908231296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3E7-4D7A-AE32-5A3669B41AEA}"/>
            </c:ext>
          </c:extLst>
        </c:ser>
        <c:ser>
          <c:idx val="5"/>
          <c:order val="5"/>
          <c:tx>
            <c:strRef>
              <c:f>Validations!$DR$2</c:f>
              <c:strCache>
                <c:ptCount val="1"/>
                <c:pt idx="0">
                  <c:v>ES R400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Validations!$DL$3:$DL$43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Validations!$DR$3:$DR$43</c:f>
              <c:numCache>
                <c:formatCode>General</c:formatCode>
                <c:ptCount val="41"/>
                <c:pt idx="0">
                  <c:v>8.98427014456168E-5</c:v>
                </c:pt>
                <c:pt idx="1">
                  <c:v>0.000112200564513887</c:v>
                </c:pt>
                <c:pt idx="2">
                  <c:v>0.000139638984522509</c:v>
                </c:pt>
                <c:pt idx="3">
                  <c:v>0.00017318797003018</c:v>
                </c:pt>
                <c:pt idx="4">
                  <c:v>0.000214056372652216</c:v>
                </c:pt>
                <c:pt idx="5">
                  <c:v>0.000263656208001912</c:v>
                </c:pt>
                <c:pt idx="6">
                  <c:v>0.000323628858586706</c:v>
                </c:pt>
                <c:pt idx="7">
                  <c:v>0.000395872999218414</c:v>
                </c:pt>
                <c:pt idx="8">
                  <c:v>0.000482574002142451</c:v>
                </c:pt>
                <c:pt idx="9">
                  <c:v>0.000586234483895146</c:v>
                </c:pt>
                <c:pt idx="10">
                  <c:v>0.000709705549419764</c:v>
                </c:pt>
                <c:pt idx="11">
                  <c:v>0.000856218172326138</c:v>
                </c:pt>
                <c:pt idx="12">
                  <c:v>0.00102941402511622</c:v>
                </c:pt>
                <c:pt idx="13">
                  <c:v>0.00123337494217054</c:v>
                </c:pt>
                <c:pt idx="14">
                  <c:v>0.00147265006450189</c:v>
                </c:pt>
                <c:pt idx="15">
                  <c:v>0.00175227958271215</c:v>
                </c:pt>
                <c:pt idx="16">
                  <c:v>0.00207781386799091</c:v>
                </c:pt>
                <c:pt idx="17">
                  <c:v>0.00245532666585481</c:v>
                </c:pt>
                <c:pt idx="18">
                  <c:v>0.0028914209297859</c:v>
                </c:pt>
                <c:pt idx="19">
                  <c:v>0.00339322579864903</c:v>
                </c:pt>
                <c:pt idx="20">
                  <c:v>0.00396838317977043</c:v>
                </c:pt>
                <c:pt idx="21">
                  <c:v>0.00462502239598771</c:v>
                </c:pt>
                <c:pt idx="22">
                  <c:v>0.00537172139683834</c:v>
                </c:pt>
                <c:pt idx="23">
                  <c:v>0.00621745312789027</c:v>
                </c:pt>
                <c:pt idx="24">
                  <c:v>0.00717151580377927</c:v>
                </c:pt>
                <c:pt idx="25">
                  <c:v>0.00824344604437806</c:v>
                </c:pt>
                <c:pt idx="26">
                  <c:v>0.00944291411269271</c:v>
                </c:pt>
                <c:pt idx="27">
                  <c:v>0.0107796008386492</c:v>
                </c:pt>
                <c:pt idx="28">
                  <c:v>0.0122630562236858</c:v>
                </c:pt>
                <c:pt idx="29">
                  <c:v>0.0139025401932166</c:v>
                </c:pt>
                <c:pt idx="30">
                  <c:v>0.0157068464909546</c:v>
                </c:pt>
                <c:pt idx="31">
                  <c:v>0.0176841112811752</c:v>
                </c:pt>
                <c:pt idx="32">
                  <c:v>0.0198416086296664</c:v>
                </c:pt>
                <c:pt idx="33">
                  <c:v>0.0221855356558024</c:v>
                </c:pt>
                <c:pt idx="34">
                  <c:v>0.0247207907686724</c:v>
                </c:pt>
                <c:pt idx="35">
                  <c:v>0.027450748998957</c:v>
                </c:pt>
                <c:pt idx="36">
                  <c:v>0.0303770389929356</c:v>
                </c:pt>
                <c:pt idx="37">
                  <c:v>0.0334993267221939</c:v>
                </c:pt>
                <c:pt idx="38">
                  <c:v>0.0368151113585395</c:v>
                </c:pt>
                <c:pt idx="39">
                  <c:v>0.0403195390451667</c:v>
                </c:pt>
                <c:pt idx="40">
                  <c:v>0.0440052404407066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73E7-4D7A-AE32-5A3669B4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569400"/>
        <c:axId val="1910573096"/>
      </c:scatterChart>
      <c:valAx>
        <c:axId val="1910569400"/>
        <c:scaling>
          <c:orientation val="minMax"/>
          <c:min val="3.5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573096"/>
        <c:crossesAt val="1.0E-8"/>
        <c:crossBetween val="midCat"/>
      </c:valAx>
      <c:valAx>
        <c:axId val="1910573096"/>
        <c:scaling>
          <c:logBase val="10.0"/>
          <c:orientation val="minMax"/>
          <c:max val="10.0"/>
          <c:min val="1.0E-5"/>
        </c:scaling>
        <c:delete val="0"/>
        <c:axPos val="l"/>
        <c:numFmt formatCode="0E+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569400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'Magnitude scaling'!$F$9</c:f>
              <c:strCache>
                <c:ptCount val="1"/>
                <c:pt idx="0">
                  <c:v>Ȳ (g)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'Magnitude scaling'!$D$10:$D$50</c:f>
              <c:numCache>
                <c:formatCode>General</c:formatCode>
                <c:ptCount val="41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6.300000000000001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6.800000000000001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7.300000000000001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7.800000000000001</c:v>
                </c:pt>
                <c:pt idx="39">
                  <c:v>7.9</c:v>
                </c:pt>
                <c:pt idx="40">
                  <c:v>8.0</c:v>
                </c:pt>
              </c:numCache>
            </c:numRef>
          </c:xVal>
          <c:yVal>
            <c:numRef>
              <c:f>'Magnitude scaling'!$F$10:$F$50</c:f>
              <c:numCache>
                <c:formatCode>0.0000</c:formatCode>
                <c:ptCount val="41"/>
                <c:pt idx="0">
                  <c:v>0.168110057278726</c:v>
                </c:pt>
                <c:pt idx="1">
                  <c:v>0.18926485415347</c:v>
                </c:pt>
                <c:pt idx="2">
                  <c:v>0.212314596524644</c:v>
                </c:pt>
                <c:pt idx="3">
                  <c:v>0.237313984409804</c:v>
                </c:pt>
                <c:pt idx="4">
                  <c:v>0.264301975552407</c:v>
                </c:pt>
                <c:pt idx="5">
                  <c:v>0.293299341293688</c:v>
                </c:pt>
                <c:pt idx="6">
                  <c:v>0.324306285457874</c:v>
                </c:pt>
                <c:pt idx="7">
                  <c:v>0.357300187592087</c:v>
                </c:pt>
                <c:pt idx="8">
                  <c:v>0.39223353544331</c:v>
                </c:pt>
                <c:pt idx="9">
                  <c:v>0.429032113520476</c:v>
                </c:pt>
                <c:pt idx="10">
                  <c:v>0.467593514744291</c:v>
                </c:pt>
                <c:pt idx="11">
                  <c:v>0.507786040338079</c:v>
                </c:pt>
                <c:pt idx="12">
                  <c:v>0.549448049123098</c:v>
                </c:pt>
                <c:pt idx="13">
                  <c:v>0.592387811181831</c:v>
                </c:pt>
                <c:pt idx="14">
                  <c:v>0.636383912449343</c:v>
                </c:pt>
                <c:pt idx="15">
                  <c:v>0.681186246275716</c:v>
                </c:pt>
                <c:pt idx="16">
                  <c:v>0.726517615548369</c:v>
                </c:pt>
                <c:pt idx="17">
                  <c:v>0.772075954834594</c:v>
                </c:pt>
                <c:pt idx="18">
                  <c:v>0.817537166548136</c:v>
                </c:pt>
                <c:pt idx="19">
                  <c:v>0.862558548779621</c:v>
                </c:pt>
                <c:pt idx="20">
                  <c:v>0.906782775643409</c:v>
                </c:pt>
                <c:pt idx="21">
                  <c:v>0.949842374314721</c:v>
                </c:pt>
                <c:pt idx="22">
                  <c:v>0.991364626921719</c:v>
                </c:pt>
                <c:pt idx="23">
                  <c:v>1.030976810687002</c:v>
                </c:pt>
                <c:pt idx="24">
                  <c:v>1.068311676736534</c:v>
                </c:pt>
                <c:pt idx="25">
                  <c:v>1.103013057328917</c:v>
                </c:pt>
                <c:pt idx="26">
                  <c:v>1.134741483360945</c:v>
                </c:pt>
                <c:pt idx="27">
                  <c:v>1.163179689252667</c:v>
                </c:pt>
                <c:pt idx="28">
                  <c:v>1.188037880981901</c:v>
                </c:pt>
                <c:pt idx="29">
                  <c:v>1.209058645285607</c:v>
                </c:pt>
                <c:pt idx="30">
                  <c:v>1.226021383909213</c:v>
                </c:pt>
                <c:pt idx="31">
                  <c:v>1.23874616617021</c:v>
                </c:pt>
                <c:pt idx="32">
                  <c:v>1.24709690578434</c:v>
                </c:pt>
                <c:pt idx="33">
                  <c:v>1.250983783532044</c:v>
                </c:pt>
                <c:pt idx="34">
                  <c:v>1.250364855458262</c:v>
                </c:pt>
                <c:pt idx="35">
                  <c:v>1.245246806341524</c:v>
                </c:pt>
                <c:pt idx="36">
                  <c:v>1.235684829505946</c:v>
                </c:pt>
                <c:pt idx="37">
                  <c:v>1.221781635997772</c:v>
                </c:pt>
                <c:pt idx="38">
                  <c:v>1.203685617998551</c:v>
                </c:pt>
                <c:pt idx="39">
                  <c:v>1.181588212395925</c:v>
                </c:pt>
                <c:pt idx="40">
                  <c:v>1.155720530007106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A7C-4756-A4D1-C1F8F486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263224"/>
        <c:axId val="1910803832"/>
      </c:scatterChart>
      <c:valAx>
        <c:axId val="1910263224"/>
        <c:scaling>
          <c:orientation val="minMax"/>
          <c:max val="8.0"/>
          <c:min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</a:t>
                </a:r>
                <a:r>
                  <a:rPr lang="en-US" baseline="-25000"/>
                  <a:t>RUP</a:t>
                </a:r>
                <a:r>
                  <a:rPr lang="en-US"/>
                  <a:t>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803832"/>
        <c:crossesAt val="1.0E-6"/>
        <c:crossBetween val="midCat"/>
      </c:valAx>
      <c:valAx>
        <c:axId val="1910803832"/>
        <c:scaling>
          <c:logBase val="10.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Sa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E+0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263224"/>
        <c:crossesAt val="1.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Validations!$B$2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Validations!$A$3:$A$25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Validations!$B$3:$B$25</c:f>
              <c:numCache>
                <c:formatCode>General</c:formatCode>
                <c:ptCount val="23"/>
                <c:pt idx="0">
                  <c:v>0.694816393821099</c:v>
                </c:pt>
                <c:pt idx="1">
                  <c:v>1.044775388538992</c:v>
                </c:pt>
                <c:pt idx="2">
                  <c:v>1.625901778934668</c:v>
                </c:pt>
                <c:pt idx="3">
                  <c:v>1.621117661001043</c:v>
                </c:pt>
                <c:pt idx="4">
                  <c:v>1.424606616294102</c:v>
                </c:pt>
                <c:pt idx="5">
                  <c:v>1.246754422073464</c:v>
                </c:pt>
                <c:pt idx="6">
                  <c:v>0.989868290860211</c:v>
                </c:pt>
                <c:pt idx="7">
                  <c:v>0.857355475666777</c:v>
                </c:pt>
                <c:pt idx="8">
                  <c:v>0.634572456161739</c:v>
                </c:pt>
                <c:pt idx="9">
                  <c:v>0.477538966290247</c:v>
                </c:pt>
                <c:pt idx="10">
                  <c:v>0.361213727110445</c:v>
                </c:pt>
                <c:pt idx="11">
                  <c:v>0.288067605109561</c:v>
                </c:pt>
                <c:pt idx="12">
                  <c:v>0.183528214575427</c:v>
                </c:pt>
                <c:pt idx="13">
                  <c:v>0.128889505671187</c:v>
                </c:pt>
                <c:pt idx="14">
                  <c:v>0.0672498826858293</c:v>
                </c:pt>
                <c:pt idx="15">
                  <c:v>0.0406645325473573</c:v>
                </c:pt>
                <c:pt idx="16">
                  <c:v>0.01856837797598</c:v>
                </c:pt>
                <c:pt idx="17">
                  <c:v>0.0105667927566444</c:v>
                </c:pt>
                <c:pt idx="18">
                  <c:v>0.00475482500305376</c:v>
                </c:pt>
                <c:pt idx="19">
                  <c:v>0.00264285754840495</c:v>
                </c:pt>
                <c:pt idx="20">
                  <c:v>0.00167162061265352</c:v>
                </c:pt>
                <c:pt idx="21">
                  <c:v>0.000633566797254654</c:v>
                </c:pt>
                <c:pt idx="22">
                  <c:v>0.000347877876123256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514-47FA-8D99-4CC0DD5020DF}"/>
            </c:ext>
          </c:extLst>
        </c:ser>
        <c:ser>
          <c:idx val="1"/>
          <c:order val="1"/>
          <c:tx>
            <c:strRef>
              <c:f>Validations!$C$2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Validations!$A$3:$A$25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Validations!$C$3:$C$25</c:f>
              <c:numCache>
                <c:formatCode>General</c:formatCode>
                <c:ptCount val="23"/>
                <c:pt idx="0">
                  <c:v>1.229601548418747</c:v>
                </c:pt>
                <c:pt idx="1">
                  <c:v>1.743719868494134</c:v>
                </c:pt>
                <c:pt idx="2">
                  <c:v>2.712809876740261</c:v>
                </c:pt>
                <c:pt idx="3">
                  <c:v>2.840387676304219</c:v>
                </c:pt>
                <c:pt idx="4">
                  <c:v>2.617835737104696</c:v>
                </c:pt>
                <c:pt idx="5">
                  <c:v>2.360947979331873</c:v>
                </c:pt>
                <c:pt idx="6">
                  <c:v>1.976248104100867</c:v>
                </c:pt>
                <c:pt idx="7">
                  <c:v>1.813820562125821</c:v>
                </c:pt>
                <c:pt idx="8">
                  <c:v>1.522220124190367</c:v>
                </c:pt>
                <c:pt idx="9">
                  <c:v>1.276149930914843</c:v>
                </c:pt>
                <c:pt idx="10">
                  <c:v>1.046788854811703</c:v>
                </c:pt>
                <c:pt idx="11">
                  <c:v>0.885627441410586</c:v>
                </c:pt>
                <c:pt idx="12">
                  <c:v>0.647543199753622</c:v>
                </c:pt>
                <c:pt idx="13">
                  <c:v>0.495038112385774</c:v>
                </c:pt>
                <c:pt idx="14">
                  <c:v>0.295562406760677</c:v>
                </c:pt>
                <c:pt idx="15">
                  <c:v>0.195818167083503</c:v>
                </c:pt>
                <c:pt idx="16">
                  <c:v>0.0985564256094543</c:v>
                </c:pt>
                <c:pt idx="17">
                  <c:v>0.0589785876073222</c:v>
                </c:pt>
                <c:pt idx="18">
                  <c:v>0.0284477243698201</c:v>
                </c:pt>
                <c:pt idx="19">
                  <c:v>0.0165547210539806</c:v>
                </c:pt>
                <c:pt idx="20">
                  <c:v>0.0110578952715876</c:v>
                </c:pt>
                <c:pt idx="21">
                  <c:v>0.00465765329644129</c:v>
                </c:pt>
                <c:pt idx="22">
                  <c:v>0.00267153237561017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514-47FA-8D99-4CC0DD5020DF}"/>
            </c:ext>
          </c:extLst>
        </c:ser>
        <c:ser>
          <c:idx val="2"/>
          <c:order val="2"/>
          <c:tx>
            <c:strRef>
              <c:f>Validations!$D$2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Validations!$A$3:$A$25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Validations!$D$3:$D$25</c:f>
              <c:numCache>
                <c:formatCode>General</c:formatCode>
                <c:ptCount val="23"/>
                <c:pt idx="0">
                  <c:v>1.501062398137554</c:v>
                </c:pt>
                <c:pt idx="1">
                  <c:v>2.029039485771313</c:v>
                </c:pt>
                <c:pt idx="2">
                  <c:v>3.212657363736576</c:v>
                </c:pt>
                <c:pt idx="3">
                  <c:v>3.533464254426179</c:v>
                </c:pt>
                <c:pt idx="4">
                  <c:v>3.396485987934258</c:v>
                </c:pt>
                <c:pt idx="5">
                  <c:v>3.136403420155584</c:v>
                </c:pt>
                <c:pt idx="6">
                  <c:v>2.672424965233997</c:v>
                </c:pt>
                <c:pt idx="7">
                  <c:v>2.4791780374184</c:v>
                </c:pt>
                <c:pt idx="8">
                  <c:v>2.183100357768088</c:v>
                </c:pt>
                <c:pt idx="9">
                  <c:v>1.907192752096317</c:v>
                </c:pt>
                <c:pt idx="10">
                  <c:v>1.620891458754024</c:v>
                </c:pt>
                <c:pt idx="11">
                  <c:v>1.41647106557159</c:v>
                </c:pt>
                <c:pt idx="12">
                  <c:v>1.144549695658018</c:v>
                </c:pt>
                <c:pt idx="13">
                  <c:v>0.938987290545129</c:v>
                </c:pt>
                <c:pt idx="14">
                  <c:v>0.641219701558008</c:v>
                </c:pt>
                <c:pt idx="15">
                  <c:v>0.473031626142376</c:v>
                </c:pt>
                <c:pt idx="16">
                  <c:v>0.276946525334979</c:v>
                </c:pt>
                <c:pt idx="17">
                  <c:v>0.181821629774638</c:v>
                </c:pt>
                <c:pt idx="18">
                  <c:v>0.102367129450533</c:v>
                </c:pt>
                <c:pt idx="19">
                  <c:v>0.0665012761753924</c:v>
                </c:pt>
                <c:pt idx="20">
                  <c:v>0.0483779239135512</c:v>
                </c:pt>
                <c:pt idx="21">
                  <c:v>0.0232124994146527</c:v>
                </c:pt>
                <c:pt idx="22">
                  <c:v>0.0139390788041081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514-47FA-8D99-4CC0DD5020DF}"/>
            </c:ext>
          </c:extLst>
        </c:ser>
        <c:ser>
          <c:idx val="3"/>
          <c:order val="3"/>
          <c:tx>
            <c:strRef>
              <c:f>Validations!$E$2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Validations!$A$3:$A$25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Validations!$E$3:$E$25</c:f>
              <c:numCache>
                <c:formatCode>General</c:formatCode>
                <c:ptCount val="23"/>
                <c:pt idx="0">
                  <c:v>1.264075722585384</c:v>
                </c:pt>
                <c:pt idx="1">
                  <c:v>1.646130573760776</c:v>
                </c:pt>
                <c:pt idx="2">
                  <c:v>2.700408469114687</c:v>
                </c:pt>
                <c:pt idx="3">
                  <c:v>3.120928252740382</c:v>
                </c:pt>
                <c:pt idx="4">
                  <c:v>3.111410137600626</c:v>
                </c:pt>
                <c:pt idx="5">
                  <c:v>2.92292330179111</c:v>
                </c:pt>
                <c:pt idx="6">
                  <c:v>2.447764174032493</c:v>
                </c:pt>
                <c:pt idx="7">
                  <c:v>2.189278998361387</c:v>
                </c:pt>
                <c:pt idx="8">
                  <c:v>1.87184525336317</c:v>
                </c:pt>
                <c:pt idx="9">
                  <c:v>1.593996905437854</c:v>
                </c:pt>
                <c:pt idx="10">
                  <c:v>1.341061755590498</c:v>
                </c:pt>
                <c:pt idx="11">
                  <c:v>1.178594337744494</c:v>
                </c:pt>
                <c:pt idx="12">
                  <c:v>1.013445880080837</c:v>
                </c:pt>
                <c:pt idx="13">
                  <c:v>0.879591030363819</c:v>
                </c:pt>
                <c:pt idx="14">
                  <c:v>0.686696005198959</c:v>
                </c:pt>
                <c:pt idx="15">
                  <c:v>0.573227972147629</c:v>
                </c:pt>
                <c:pt idx="16">
                  <c:v>0.412009184164606</c:v>
                </c:pt>
                <c:pt idx="17">
                  <c:v>0.309596986317355</c:v>
                </c:pt>
                <c:pt idx="18">
                  <c:v>0.221550900087873</c:v>
                </c:pt>
                <c:pt idx="19">
                  <c:v>0.171316065574698</c:v>
                </c:pt>
                <c:pt idx="20">
                  <c:v>0.139978708376746</c:v>
                </c:pt>
                <c:pt idx="21">
                  <c:v>0.0784253840172801</c:v>
                </c:pt>
                <c:pt idx="22">
                  <c:v>0.0494137376452527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514-47FA-8D99-4CC0DD50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925304"/>
        <c:axId val="1910188088"/>
      </c:scatterChart>
      <c:valAx>
        <c:axId val="1799925304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188088"/>
        <c:crossesAt val="0.0001"/>
        <c:crossBetween val="midCat"/>
      </c:valAx>
      <c:valAx>
        <c:axId val="1910188088"/>
        <c:scaling>
          <c:logBase val="10.0"/>
          <c:orientation val="minMax"/>
          <c:max val="10.0"/>
          <c:min val="0.0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92530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Validations!$B$29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Validations!$A$30:$A$52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Validations!$B$30:$B$52</c:f>
              <c:numCache>
                <c:formatCode>General</c:formatCode>
                <c:ptCount val="23"/>
                <c:pt idx="0">
                  <c:v>0.316871725430002</c:v>
                </c:pt>
                <c:pt idx="1">
                  <c:v>0.467593514744291</c:v>
                </c:pt>
                <c:pt idx="2">
                  <c:v>0.736010885139311</c:v>
                </c:pt>
                <c:pt idx="3">
                  <c:v>0.745879293429198</c:v>
                </c:pt>
                <c:pt idx="4">
                  <c:v>0.66580736965158</c:v>
                </c:pt>
                <c:pt idx="5">
                  <c:v>0.587671931822494</c:v>
                </c:pt>
                <c:pt idx="6">
                  <c:v>0.473562620606986</c:v>
                </c:pt>
                <c:pt idx="7">
                  <c:v>0.416449087251016</c:v>
                </c:pt>
                <c:pt idx="8">
                  <c:v>0.314553035687008</c:v>
                </c:pt>
                <c:pt idx="9">
                  <c:v>0.239697134123308</c:v>
                </c:pt>
                <c:pt idx="10">
                  <c:v>0.181094136216357</c:v>
                </c:pt>
                <c:pt idx="11">
                  <c:v>0.144104070221509</c:v>
                </c:pt>
                <c:pt idx="12">
                  <c:v>0.0934529301305055</c:v>
                </c:pt>
                <c:pt idx="13">
                  <c:v>0.065942697347636</c:v>
                </c:pt>
                <c:pt idx="14">
                  <c:v>0.0339521687726918</c:v>
                </c:pt>
                <c:pt idx="15">
                  <c:v>0.0204216897659915</c:v>
                </c:pt>
                <c:pt idx="16">
                  <c:v>0.00920058069552737</c:v>
                </c:pt>
                <c:pt idx="17">
                  <c:v>0.00518633678090601</c:v>
                </c:pt>
                <c:pt idx="18">
                  <c:v>0.0022926007117677</c:v>
                </c:pt>
                <c:pt idx="19">
                  <c:v>0.00129518264169139</c:v>
                </c:pt>
                <c:pt idx="20">
                  <c:v>0.000828113732507123</c:v>
                </c:pt>
                <c:pt idx="21">
                  <c:v>0.000321935898685782</c:v>
                </c:pt>
                <c:pt idx="22">
                  <c:v>0.000173573482038516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108-47A2-ACD1-AB41C71F58E1}"/>
            </c:ext>
          </c:extLst>
        </c:ser>
        <c:ser>
          <c:idx val="1"/>
          <c:order val="1"/>
          <c:tx>
            <c:strRef>
              <c:f>Validations!$C$29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Validations!$A$30:$A$52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Validations!$C$30:$C$52</c:f>
              <c:numCache>
                <c:formatCode>General</c:formatCode>
                <c:ptCount val="23"/>
                <c:pt idx="0">
                  <c:v>0.650711907728463</c:v>
                </c:pt>
                <c:pt idx="1">
                  <c:v>0.906782775643409</c:v>
                </c:pt>
                <c:pt idx="2">
                  <c:v>1.41546739351186</c:v>
                </c:pt>
                <c:pt idx="3">
                  <c:v>1.502122916065539</c:v>
                </c:pt>
                <c:pt idx="4">
                  <c:v>1.406845364194148</c:v>
                </c:pt>
                <c:pt idx="5">
                  <c:v>1.28288209181903</c:v>
                </c:pt>
                <c:pt idx="6">
                  <c:v>1.089631632422618</c:v>
                </c:pt>
                <c:pt idx="7">
                  <c:v>1.008845861130041</c:v>
                </c:pt>
                <c:pt idx="8">
                  <c:v>0.85371451751153</c:v>
                </c:pt>
                <c:pt idx="9">
                  <c:v>0.719920215996468</c:v>
                </c:pt>
                <c:pt idx="10">
                  <c:v>0.589301017909946</c:v>
                </c:pt>
                <c:pt idx="11">
                  <c:v>0.498130846338509</c:v>
                </c:pt>
                <c:pt idx="12">
                  <c:v>0.367866603483351</c:v>
                </c:pt>
                <c:pt idx="13">
                  <c:v>0.281968413599014</c:v>
                </c:pt>
                <c:pt idx="14">
                  <c:v>0.166596073348134</c:v>
                </c:pt>
                <c:pt idx="15">
                  <c:v>0.109773133709934</c:v>
                </c:pt>
                <c:pt idx="16">
                  <c:v>0.0548965801871648</c:v>
                </c:pt>
                <c:pt idx="17">
                  <c:v>0.0327449861557116</c:v>
                </c:pt>
                <c:pt idx="18">
                  <c:v>0.0156264904368106</c:v>
                </c:pt>
                <c:pt idx="19">
                  <c:v>0.00924109183841798</c:v>
                </c:pt>
                <c:pt idx="20">
                  <c:v>0.00622918746592094</c:v>
                </c:pt>
                <c:pt idx="21">
                  <c:v>0.00269460879899991</c:v>
                </c:pt>
                <c:pt idx="22">
                  <c:v>0.001527063087696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108-47A2-ACD1-AB41C71F58E1}"/>
            </c:ext>
          </c:extLst>
        </c:ser>
        <c:ser>
          <c:idx val="2"/>
          <c:order val="2"/>
          <c:tx>
            <c:strRef>
              <c:f>Validations!$D$29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Validations!$A$30:$A$52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Validations!$D$30:$D$52</c:f>
              <c:numCache>
                <c:formatCode>General</c:formatCode>
                <c:ptCount val="23"/>
                <c:pt idx="0">
                  <c:v>0.921794303008227</c:v>
                </c:pt>
                <c:pt idx="1">
                  <c:v>1.226021383909213</c:v>
                </c:pt>
                <c:pt idx="2">
                  <c:v>1.932126253206075</c:v>
                </c:pt>
                <c:pt idx="3">
                  <c:v>2.147842306920248</c:v>
                </c:pt>
                <c:pt idx="4">
                  <c:v>2.098863184244037</c:v>
                </c:pt>
                <c:pt idx="5">
                  <c:v>1.964619891207879</c:v>
                </c:pt>
                <c:pt idx="6">
                  <c:v>1.698173227622452</c:v>
                </c:pt>
                <c:pt idx="7">
                  <c:v>1.578947604343618</c:v>
                </c:pt>
                <c:pt idx="8">
                  <c:v>1.385260506006599</c:v>
                </c:pt>
                <c:pt idx="9">
                  <c:v>1.20922160117282</c:v>
                </c:pt>
                <c:pt idx="10">
                  <c:v>1.024636905576663</c:v>
                </c:pt>
                <c:pt idx="11">
                  <c:v>0.895799104869554</c:v>
                </c:pt>
                <c:pt idx="12">
                  <c:v>0.725417122254062</c:v>
                </c:pt>
                <c:pt idx="13">
                  <c:v>0.595434801151624</c:v>
                </c:pt>
                <c:pt idx="14">
                  <c:v>0.403517153016604</c:v>
                </c:pt>
                <c:pt idx="15">
                  <c:v>0.296005956312198</c:v>
                </c:pt>
                <c:pt idx="16">
                  <c:v>0.173410480895638</c:v>
                </c:pt>
                <c:pt idx="17">
                  <c:v>0.114190219435056</c:v>
                </c:pt>
                <c:pt idx="18">
                  <c:v>0.0640611127435541</c:v>
                </c:pt>
                <c:pt idx="19">
                  <c:v>0.0422839506544618</c:v>
                </c:pt>
                <c:pt idx="20">
                  <c:v>0.0309893748700583</c:v>
                </c:pt>
                <c:pt idx="21">
                  <c:v>0.0152898082925427</c:v>
                </c:pt>
                <c:pt idx="22">
                  <c:v>0.00912789389446147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108-47A2-ACD1-AB41C71F58E1}"/>
            </c:ext>
          </c:extLst>
        </c:ser>
        <c:ser>
          <c:idx val="3"/>
          <c:order val="3"/>
          <c:tx>
            <c:strRef>
              <c:f>Validations!$E$29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Validations!$A$30:$A$52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Validations!$E$30:$E$52</c:f>
              <c:numCache>
                <c:formatCode>General</c:formatCode>
                <c:ptCount val="23"/>
                <c:pt idx="0">
                  <c:v>0.900781141286246</c:v>
                </c:pt>
                <c:pt idx="1">
                  <c:v>1.155720530007106</c:v>
                </c:pt>
                <c:pt idx="2">
                  <c:v>1.871936591793389</c:v>
                </c:pt>
                <c:pt idx="3">
                  <c:v>2.180516179644018</c:v>
                </c:pt>
                <c:pt idx="4">
                  <c:v>2.21086332601947</c:v>
                </c:pt>
                <c:pt idx="5">
                  <c:v>2.110621369581303</c:v>
                </c:pt>
                <c:pt idx="6">
                  <c:v>1.792603652830673</c:v>
                </c:pt>
                <c:pt idx="7">
                  <c:v>1.596579764893936</c:v>
                </c:pt>
                <c:pt idx="8">
                  <c:v>1.343848275932967</c:v>
                </c:pt>
                <c:pt idx="9">
                  <c:v>1.135866848183695</c:v>
                </c:pt>
                <c:pt idx="10">
                  <c:v>0.95192514188991</c:v>
                </c:pt>
                <c:pt idx="11">
                  <c:v>0.838065209832121</c:v>
                </c:pt>
                <c:pt idx="12">
                  <c:v>0.71661392309458</c:v>
                </c:pt>
                <c:pt idx="13">
                  <c:v>0.620966208112898</c:v>
                </c:pt>
                <c:pt idx="14">
                  <c:v>0.482457698355156</c:v>
                </c:pt>
                <c:pt idx="15">
                  <c:v>0.40040992885742</c:v>
                </c:pt>
                <c:pt idx="16">
                  <c:v>0.290004939144544</c:v>
                </c:pt>
                <c:pt idx="17">
                  <c:v>0.219944448115944</c:v>
                </c:pt>
                <c:pt idx="18">
                  <c:v>0.157952864278098</c:v>
                </c:pt>
                <c:pt idx="19">
                  <c:v>0.124076012640606</c:v>
                </c:pt>
                <c:pt idx="20">
                  <c:v>0.101961033769561</c:v>
                </c:pt>
                <c:pt idx="21">
                  <c:v>0.0588150345815302</c:v>
                </c:pt>
                <c:pt idx="22">
                  <c:v>0.0370701366241816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108-47A2-ACD1-AB41C71F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9514744"/>
        <c:axId val="1910277864"/>
      </c:scatterChart>
      <c:valAx>
        <c:axId val="1909514744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277864"/>
        <c:crossesAt val="0.0001"/>
        <c:crossBetween val="midCat"/>
      </c:valAx>
      <c:valAx>
        <c:axId val="1910277864"/>
        <c:scaling>
          <c:logBase val="10.0"/>
          <c:orientation val="minMax"/>
          <c:max val="10.0"/>
          <c:min val="0.0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51474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Validations!$B$56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Validations!$A$57:$A$79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Validations!$B$57:$B$79</c:f>
              <c:numCache>
                <c:formatCode>General</c:formatCode>
                <c:ptCount val="23"/>
                <c:pt idx="0">
                  <c:v>0.0425512078559038</c:v>
                </c:pt>
                <c:pt idx="1">
                  <c:v>0.0568376314498939</c:v>
                </c:pt>
                <c:pt idx="2">
                  <c:v>0.0913669335632046</c:v>
                </c:pt>
                <c:pt idx="3">
                  <c:v>0.100140769312429</c:v>
                </c:pt>
                <c:pt idx="4">
                  <c:v>0.0955856277967136</c:v>
                </c:pt>
                <c:pt idx="5">
                  <c:v>0.0876128297559234</c:v>
                </c:pt>
                <c:pt idx="6">
                  <c:v>0.0733400092026312</c:v>
                </c:pt>
                <c:pt idx="7">
                  <c:v>0.0664099496560915</c:v>
                </c:pt>
                <c:pt idx="8">
                  <c:v>0.0521776296588614</c:v>
                </c:pt>
                <c:pt idx="9">
                  <c:v>0.0406310874995167</c:v>
                </c:pt>
                <c:pt idx="10">
                  <c:v>0.0311170478268651</c:v>
                </c:pt>
                <c:pt idx="11">
                  <c:v>0.0248899522633058</c:v>
                </c:pt>
                <c:pt idx="12">
                  <c:v>0.0166462571427899</c:v>
                </c:pt>
                <c:pt idx="13">
                  <c:v>0.0118682580041366</c:v>
                </c:pt>
                <c:pt idx="14">
                  <c:v>0.00620607895799069</c:v>
                </c:pt>
                <c:pt idx="15">
                  <c:v>0.00376384688725436</c:v>
                </c:pt>
                <c:pt idx="16">
                  <c:v>0.00174750113536392</c:v>
                </c:pt>
                <c:pt idx="17">
                  <c:v>0.000989829472664843</c:v>
                </c:pt>
                <c:pt idx="18">
                  <c:v>0.000434413614872051</c:v>
                </c:pt>
                <c:pt idx="19">
                  <c:v>0.000248593848072837</c:v>
                </c:pt>
                <c:pt idx="20">
                  <c:v>0.000159376551514584</c:v>
                </c:pt>
                <c:pt idx="21">
                  <c:v>6.44877109392281E-5</c:v>
                </c:pt>
                <c:pt idx="22">
                  <c:v>3.40245650023362E-5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A2E-4527-BA9D-3354AA36AF47}"/>
            </c:ext>
          </c:extLst>
        </c:ser>
        <c:ser>
          <c:idx val="1"/>
          <c:order val="1"/>
          <c:tx>
            <c:strRef>
              <c:f>Validations!$C$56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Validations!$A$57:$A$79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Validations!$C$57:$C$79</c:f>
              <c:numCache>
                <c:formatCode>General</c:formatCode>
                <c:ptCount val="23"/>
                <c:pt idx="0">
                  <c:v>0.126601880885412</c:v>
                </c:pt>
                <c:pt idx="1">
                  <c:v>0.161871795344345</c:v>
                </c:pt>
                <c:pt idx="2">
                  <c:v>0.253404921351089</c:v>
                </c:pt>
                <c:pt idx="3">
                  <c:v>0.286813730294637</c:v>
                </c:pt>
                <c:pt idx="4">
                  <c:v>0.285709330253191</c:v>
                </c:pt>
                <c:pt idx="5">
                  <c:v>0.27096090785139</c:v>
                </c:pt>
                <c:pt idx="6">
                  <c:v>0.238253536198039</c:v>
                </c:pt>
                <c:pt idx="7">
                  <c:v>0.223774057814016</c:v>
                </c:pt>
                <c:pt idx="8">
                  <c:v>0.191856983648149</c:v>
                </c:pt>
                <c:pt idx="9">
                  <c:v>0.163260647165764</c:v>
                </c:pt>
                <c:pt idx="10">
                  <c:v>0.135033341950145</c:v>
                </c:pt>
                <c:pt idx="11">
                  <c:v>0.115071078970318</c:v>
                </c:pt>
                <c:pt idx="12">
                  <c:v>0.0863555052613106</c:v>
                </c:pt>
                <c:pt idx="13">
                  <c:v>0.0666356988864609</c:v>
                </c:pt>
                <c:pt idx="14">
                  <c:v>0.0400039194635127</c:v>
                </c:pt>
                <c:pt idx="15">
                  <c:v>0.0264873834014338</c:v>
                </c:pt>
                <c:pt idx="16">
                  <c:v>0.0137494355906796</c:v>
                </c:pt>
                <c:pt idx="17">
                  <c:v>0.00832569949962232</c:v>
                </c:pt>
                <c:pt idx="18">
                  <c:v>0.00398632450491795</c:v>
                </c:pt>
                <c:pt idx="19">
                  <c:v>0.00239699612493966</c:v>
                </c:pt>
                <c:pt idx="20">
                  <c:v>0.00162004596146483</c:v>
                </c:pt>
                <c:pt idx="21">
                  <c:v>0.000734141695313232</c:v>
                </c:pt>
                <c:pt idx="22">
                  <c:v>0.000411310694225072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A2E-4527-BA9D-3354AA36AF47}"/>
            </c:ext>
          </c:extLst>
        </c:ser>
        <c:ser>
          <c:idx val="2"/>
          <c:order val="2"/>
          <c:tx>
            <c:strRef>
              <c:f>Validations!$D$56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Validations!$A$57:$A$79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Validations!$D$57:$D$79</c:f>
              <c:numCache>
                <c:formatCode>General</c:formatCode>
                <c:ptCount val="23"/>
                <c:pt idx="0">
                  <c:v>0.259841445390067</c:v>
                </c:pt>
                <c:pt idx="1">
                  <c:v>0.32141518849007</c:v>
                </c:pt>
                <c:pt idx="2">
                  <c:v>0.4988397358415</c:v>
                </c:pt>
                <c:pt idx="3">
                  <c:v>0.583242217457628</c:v>
                </c:pt>
                <c:pt idx="4">
                  <c:v>0.602970755908465</c:v>
                </c:pt>
                <c:pt idx="5">
                  <c:v>0.587875782582808</c:v>
                </c:pt>
                <c:pt idx="6">
                  <c:v>0.524249168528596</c:v>
                </c:pt>
                <c:pt idx="7">
                  <c:v>0.487154056745705</c:v>
                </c:pt>
                <c:pt idx="8">
                  <c:v>0.421765331580434</c:v>
                </c:pt>
                <c:pt idx="9">
                  <c:v>0.366863564115425</c:v>
                </c:pt>
                <c:pt idx="10">
                  <c:v>0.313100416243455</c:v>
                </c:pt>
                <c:pt idx="11">
                  <c:v>0.276763176773442</c:v>
                </c:pt>
                <c:pt idx="12">
                  <c:v>0.22442098283502</c:v>
                </c:pt>
                <c:pt idx="13">
                  <c:v>0.184768075441891</c:v>
                </c:pt>
                <c:pt idx="14">
                  <c:v>0.127288096470673</c:v>
                </c:pt>
                <c:pt idx="15">
                  <c:v>0.0935074401165859</c:v>
                </c:pt>
                <c:pt idx="16">
                  <c:v>0.0572733089680669</c:v>
                </c:pt>
                <c:pt idx="17">
                  <c:v>0.0386795205874026</c:v>
                </c:pt>
                <c:pt idx="18">
                  <c:v>0.0220009721237426</c:v>
                </c:pt>
                <c:pt idx="19">
                  <c:v>0.0148219139255092</c:v>
                </c:pt>
                <c:pt idx="20">
                  <c:v>0.0108910623943327</c:v>
                </c:pt>
                <c:pt idx="21">
                  <c:v>0.00566582060240334</c:v>
                </c:pt>
                <c:pt idx="22">
                  <c:v>0.00337821605358276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A2E-4527-BA9D-3354AA36AF47}"/>
            </c:ext>
          </c:extLst>
        </c:ser>
        <c:ser>
          <c:idx val="3"/>
          <c:order val="3"/>
          <c:tx>
            <c:strRef>
              <c:f>Validations!$E$56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Validations!$A$57:$A$79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Validations!$E$57:$E$79</c:f>
              <c:numCache>
                <c:formatCode>General</c:formatCode>
                <c:ptCount val="23"/>
                <c:pt idx="0">
                  <c:v>0.367888903724141</c:v>
                </c:pt>
                <c:pt idx="1">
                  <c:v>0.444960651566915</c:v>
                </c:pt>
                <c:pt idx="2">
                  <c:v>0.696990784769361</c:v>
                </c:pt>
                <c:pt idx="3">
                  <c:v>0.842088946965353</c:v>
                </c:pt>
                <c:pt idx="4">
                  <c:v>0.898479299401067</c:v>
                </c:pt>
                <c:pt idx="5">
                  <c:v>0.894755756279777</c:v>
                </c:pt>
                <c:pt idx="6">
                  <c:v>0.781332960596932</c:v>
                </c:pt>
                <c:pt idx="7">
                  <c:v>0.685177210672084</c:v>
                </c:pt>
                <c:pt idx="8">
                  <c:v>0.55432459055919</c:v>
                </c:pt>
                <c:pt idx="9">
                  <c:v>0.461028366921727</c:v>
                </c:pt>
                <c:pt idx="10">
                  <c:v>0.387905800468839</c:v>
                </c:pt>
                <c:pt idx="11">
                  <c:v>0.346298355001927</c:v>
                </c:pt>
                <c:pt idx="12">
                  <c:v>0.29217085431451</c:v>
                </c:pt>
                <c:pt idx="13">
                  <c:v>0.253015375331932</c:v>
                </c:pt>
                <c:pt idx="14">
                  <c:v>0.199927732066776</c:v>
                </c:pt>
                <c:pt idx="15">
                  <c:v>0.165597309976028</c:v>
                </c:pt>
                <c:pt idx="16">
                  <c:v>0.126304748827937</c:v>
                </c:pt>
                <c:pt idx="17">
                  <c:v>0.0992524951271898</c:v>
                </c:pt>
                <c:pt idx="18">
                  <c:v>0.0730316465412028</c:v>
                </c:pt>
                <c:pt idx="19">
                  <c:v>0.0587761644331091</c:v>
                </c:pt>
                <c:pt idx="20">
                  <c:v>0.0484231632459609</c:v>
                </c:pt>
                <c:pt idx="21">
                  <c:v>0.0296432453234542</c:v>
                </c:pt>
                <c:pt idx="22">
                  <c:v>0.0188514535074304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EA2E-4527-BA9D-3354AA36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317400"/>
        <c:axId val="1911049896"/>
      </c:scatterChart>
      <c:valAx>
        <c:axId val="1910317400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049896"/>
        <c:crossesAt val="1.0E-5"/>
        <c:crossBetween val="midCat"/>
      </c:valAx>
      <c:valAx>
        <c:axId val="1911049896"/>
        <c:scaling>
          <c:logBase val="10.0"/>
          <c:orientation val="minMax"/>
          <c:max val="1.0"/>
          <c:min val="1.0E-5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317400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Validations!$B$83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Validations!$A$84:$A$106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Validations!$B$84:$B$106</c:f>
              <c:numCache>
                <c:formatCode>General</c:formatCode>
                <c:ptCount val="23"/>
                <c:pt idx="0">
                  <c:v>0.00906416436548999</c:v>
                </c:pt>
                <c:pt idx="1">
                  <c:v>0.0108229485469104</c:v>
                </c:pt>
                <c:pt idx="2">
                  <c:v>0.0172634567358011</c:v>
                </c:pt>
                <c:pt idx="3">
                  <c:v>0.0209518372550445</c:v>
                </c:pt>
                <c:pt idx="4">
                  <c:v>0.0217602929695392</c:v>
                </c:pt>
                <c:pt idx="5">
                  <c:v>0.0208632002885514</c:v>
                </c:pt>
                <c:pt idx="6">
                  <c:v>0.0178954896395792</c:v>
                </c:pt>
                <c:pt idx="7">
                  <c:v>0.016261144160792</c:v>
                </c:pt>
                <c:pt idx="8">
                  <c:v>0.0129330425853572</c:v>
                </c:pt>
                <c:pt idx="9">
                  <c:v>0.0103373056156659</c:v>
                </c:pt>
                <c:pt idx="10">
                  <c:v>0.00817128351840323</c:v>
                </c:pt>
                <c:pt idx="11">
                  <c:v>0.00668107706735223</c:v>
                </c:pt>
                <c:pt idx="12">
                  <c:v>0.00468860946241183</c:v>
                </c:pt>
                <c:pt idx="13">
                  <c:v>0.00342776271707218</c:v>
                </c:pt>
                <c:pt idx="14">
                  <c:v>0.00186302537997479</c:v>
                </c:pt>
                <c:pt idx="15">
                  <c:v>0.00114466155313102</c:v>
                </c:pt>
                <c:pt idx="16">
                  <c:v>0.000552849858328501</c:v>
                </c:pt>
                <c:pt idx="17">
                  <c:v>0.000315577161650317</c:v>
                </c:pt>
                <c:pt idx="18">
                  <c:v>0.000138641400861725</c:v>
                </c:pt>
                <c:pt idx="19">
                  <c:v>7.94738281706308E-5</c:v>
                </c:pt>
                <c:pt idx="20">
                  <c:v>5.06840419762986E-5</c:v>
                </c:pt>
                <c:pt idx="21">
                  <c:v>2.11408216486708E-5</c:v>
                </c:pt>
                <c:pt idx="22">
                  <c:v>1.11701033695099E-5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4A5-4369-80FE-BA9D925F866E}"/>
            </c:ext>
          </c:extLst>
        </c:ser>
        <c:ser>
          <c:idx val="1"/>
          <c:order val="1"/>
          <c:tx>
            <c:strRef>
              <c:f>Validations!$C$83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Validations!$A$84:$A$106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Validations!$C$84:$C$106</c:f>
              <c:numCache>
                <c:formatCode>General</c:formatCode>
                <c:ptCount val="23"/>
                <c:pt idx="0">
                  <c:v>0.0354993598434556</c:v>
                </c:pt>
                <c:pt idx="1">
                  <c:v>0.0412092611910978</c:v>
                </c:pt>
                <c:pt idx="2">
                  <c:v>0.0627704530934336</c:v>
                </c:pt>
                <c:pt idx="3">
                  <c:v>0.0768012320432592</c:v>
                </c:pt>
                <c:pt idx="4">
                  <c:v>0.082186387030506</c:v>
                </c:pt>
                <c:pt idx="5">
                  <c:v>0.0814856377495523</c:v>
                </c:pt>
                <c:pt idx="6">
                  <c:v>0.074066043231854</c:v>
                </c:pt>
                <c:pt idx="7">
                  <c:v>0.0698081950810735</c:v>
                </c:pt>
                <c:pt idx="8">
                  <c:v>0.0602386160628477</c:v>
                </c:pt>
                <c:pt idx="9">
                  <c:v>0.0523946167851748</c:v>
                </c:pt>
                <c:pt idx="10">
                  <c:v>0.0446553514285216</c:v>
                </c:pt>
                <c:pt idx="11">
                  <c:v>0.0389712079933869</c:v>
                </c:pt>
                <c:pt idx="12">
                  <c:v>0.0302814552524571</c:v>
                </c:pt>
                <c:pt idx="13">
                  <c:v>0.023824785123631</c:v>
                </c:pt>
                <c:pt idx="14">
                  <c:v>0.0147900513071248</c:v>
                </c:pt>
                <c:pt idx="15">
                  <c:v>0.00986145251271549</c:v>
                </c:pt>
                <c:pt idx="16">
                  <c:v>0.00532290725693902</c:v>
                </c:pt>
                <c:pt idx="17">
                  <c:v>0.00326164805890821</c:v>
                </c:pt>
                <c:pt idx="18">
                  <c:v>0.00156790157993136</c:v>
                </c:pt>
                <c:pt idx="19">
                  <c:v>0.000947353913866091</c:v>
                </c:pt>
                <c:pt idx="20">
                  <c:v>0.000637017937257716</c:v>
                </c:pt>
                <c:pt idx="21">
                  <c:v>0.000298862058229193</c:v>
                </c:pt>
                <c:pt idx="22">
                  <c:v>0.00016817614876537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4A5-4369-80FE-BA9D925F866E}"/>
            </c:ext>
          </c:extLst>
        </c:ser>
        <c:ser>
          <c:idx val="2"/>
          <c:order val="2"/>
          <c:tx>
            <c:strRef>
              <c:f>Validations!$D$83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Validations!$A$84:$A$106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Validations!$D$84:$D$106</c:f>
              <c:numCache>
                <c:formatCode>General</c:formatCode>
                <c:ptCount val="23"/>
                <c:pt idx="0">
                  <c:v>0.0959076546649654</c:v>
                </c:pt>
                <c:pt idx="1">
                  <c:v>0.109396660109189</c:v>
                </c:pt>
                <c:pt idx="2">
                  <c:v>0.161995431238353</c:v>
                </c:pt>
                <c:pt idx="3">
                  <c:v>0.199882264981176</c:v>
                </c:pt>
                <c:pt idx="4">
                  <c:v>0.219166937837569</c:v>
                </c:pt>
                <c:pt idx="5">
                  <c:v>0.223265289937319</c:v>
                </c:pt>
                <c:pt idx="6">
                  <c:v>0.207632198745045</c:v>
                </c:pt>
                <c:pt idx="7">
                  <c:v>0.193616211756916</c:v>
                </c:pt>
                <c:pt idx="8">
                  <c:v>0.167744876353349</c:v>
                </c:pt>
                <c:pt idx="9">
                  <c:v>0.148513516164666</c:v>
                </c:pt>
                <c:pt idx="10">
                  <c:v>0.130393740453715</c:v>
                </c:pt>
                <c:pt idx="11">
                  <c:v>0.11826092028461</c:v>
                </c:pt>
                <c:pt idx="12">
                  <c:v>0.0979736809649847</c:v>
                </c:pt>
                <c:pt idx="13">
                  <c:v>0.0817800240757323</c:v>
                </c:pt>
                <c:pt idx="14">
                  <c:v>0.0579589607778539</c:v>
                </c:pt>
                <c:pt idx="15">
                  <c:v>0.0426191397579663</c:v>
                </c:pt>
                <c:pt idx="16">
                  <c:v>0.027132549005214</c:v>
                </c:pt>
                <c:pt idx="17">
                  <c:v>0.0186195263695228</c:v>
                </c:pt>
                <c:pt idx="18">
                  <c:v>0.0106646021279757</c:v>
                </c:pt>
                <c:pt idx="19">
                  <c:v>0.00724203091384117</c:v>
                </c:pt>
                <c:pt idx="20">
                  <c:v>0.00529507457427758</c:v>
                </c:pt>
                <c:pt idx="21">
                  <c:v>0.00286417601615839</c:v>
                </c:pt>
                <c:pt idx="22">
                  <c:v>0.00172032940906246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4A5-4369-80FE-BA9D925F866E}"/>
            </c:ext>
          </c:extLst>
        </c:ser>
        <c:ser>
          <c:idx val="3"/>
          <c:order val="3"/>
          <c:tx>
            <c:strRef>
              <c:f>Validations!$E$83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Validations!$A$84:$A$106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Validations!$E$84:$E$106</c:f>
              <c:numCache>
                <c:formatCode>General</c:formatCode>
                <c:ptCount val="23"/>
                <c:pt idx="0">
                  <c:v>0.178741755967427</c:v>
                </c:pt>
                <c:pt idx="1">
                  <c:v>0.202475881238435</c:v>
                </c:pt>
                <c:pt idx="2">
                  <c:v>0.296736021165176</c:v>
                </c:pt>
                <c:pt idx="3">
                  <c:v>0.369351899672339</c:v>
                </c:pt>
                <c:pt idx="4">
                  <c:v>0.412657925509396</c:v>
                </c:pt>
                <c:pt idx="5">
                  <c:v>0.429142327243296</c:v>
                </c:pt>
                <c:pt idx="6">
                  <c:v>0.394248692479082</c:v>
                </c:pt>
                <c:pt idx="7">
                  <c:v>0.346942119952098</c:v>
                </c:pt>
                <c:pt idx="8">
                  <c:v>0.279269522169316</c:v>
                </c:pt>
                <c:pt idx="9">
                  <c:v>0.235421050138273</c:v>
                </c:pt>
                <c:pt idx="10">
                  <c:v>0.203441699744161</c:v>
                </c:pt>
                <c:pt idx="11">
                  <c:v>0.186697559404924</c:v>
                </c:pt>
                <c:pt idx="12">
                  <c:v>0.158796932178546</c:v>
                </c:pt>
                <c:pt idx="13">
                  <c:v>0.138632634281646</c:v>
                </c:pt>
                <c:pt idx="14">
                  <c:v>0.112117007897882</c:v>
                </c:pt>
                <c:pt idx="15">
                  <c:v>0.0923992553513341</c:v>
                </c:pt>
                <c:pt idx="16">
                  <c:v>0.0732204329970461</c:v>
                </c:pt>
                <c:pt idx="17">
                  <c:v>0.0587083887564589</c:v>
                </c:pt>
                <c:pt idx="18">
                  <c:v>0.0436285236759232</c:v>
                </c:pt>
                <c:pt idx="19">
                  <c:v>0.035503281425547</c:v>
                </c:pt>
                <c:pt idx="20">
                  <c:v>0.0291093495009209</c:v>
                </c:pt>
                <c:pt idx="21">
                  <c:v>0.0186083824972193</c:v>
                </c:pt>
                <c:pt idx="22">
                  <c:v>0.0119563556360148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4A5-4369-80FE-BA9D925F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355736"/>
        <c:axId val="1910359320"/>
      </c:scatterChart>
      <c:valAx>
        <c:axId val="1910355736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359320"/>
        <c:crossesAt val="1.0E-5"/>
        <c:crossBetween val="midCat"/>
      </c:valAx>
      <c:valAx>
        <c:axId val="1910359320"/>
        <c:scaling>
          <c:logBase val="10.0"/>
          <c:orientation val="minMax"/>
          <c:max val="1.0"/>
          <c:min val="1.0E-5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355736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9413066549"/>
          <c:y val="0.0476301527165211"/>
          <c:w val="0.668917959647694"/>
          <c:h val="0.8519210260019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Validations!$U$2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Validations!$T$3:$T$25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Validations!$U$3:$U$25</c:f>
              <c:numCache>
                <c:formatCode>General</c:formatCode>
                <c:ptCount val="23"/>
                <c:pt idx="0">
                  <c:v>0.732556193263582</c:v>
                </c:pt>
                <c:pt idx="1">
                  <c:v>1.104331137859119</c:v>
                </c:pt>
                <c:pt idx="2">
                  <c:v>1.712969537067818</c:v>
                </c:pt>
                <c:pt idx="3">
                  <c:v>1.699882799192327</c:v>
                </c:pt>
                <c:pt idx="4">
                  <c:v>1.488926010802344</c:v>
                </c:pt>
                <c:pt idx="5">
                  <c:v>1.299277006021064</c:v>
                </c:pt>
                <c:pt idx="6">
                  <c:v>1.032577917830215</c:v>
                </c:pt>
                <c:pt idx="7">
                  <c:v>0.882990211209646</c:v>
                </c:pt>
                <c:pt idx="8">
                  <c:v>0.655287851479935</c:v>
                </c:pt>
                <c:pt idx="9">
                  <c:v>0.493819193105085</c:v>
                </c:pt>
                <c:pt idx="10">
                  <c:v>0.373835493798045</c:v>
                </c:pt>
                <c:pt idx="11">
                  <c:v>0.297946209454869</c:v>
                </c:pt>
                <c:pt idx="12">
                  <c:v>0.188816418265009</c:v>
                </c:pt>
                <c:pt idx="13">
                  <c:v>0.133673920934126</c:v>
                </c:pt>
                <c:pt idx="14">
                  <c:v>0.0691631642833085</c:v>
                </c:pt>
                <c:pt idx="15">
                  <c:v>0.0417822802599347</c:v>
                </c:pt>
                <c:pt idx="16">
                  <c:v>0.0188227600788452</c:v>
                </c:pt>
                <c:pt idx="17">
                  <c:v>0.0107828830330248</c:v>
                </c:pt>
                <c:pt idx="18">
                  <c:v>0.00494729425383167</c:v>
                </c:pt>
                <c:pt idx="19">
                  <c:v>0.00277467273803175</c:v>
                </c:pt>
                <c:pt idx="20">
                  <c:v>0.00177945665232671</c:v>
                </c:pt>
                <c:pt idx="21">
                  <c:v>0.000700833593276483</c:v>
                </c:pt>
                <c:pt idx="22">
                  <c:v>0.00038523183587263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AA4-418D-9A6D-F67664308607}"/>
            </c:ext>
          </c:extLst>
        </c:ser>
        <c:ser>
          <c:idx val="1"/>
          <c:order val="1"/>
          <c:tx>
            <c:strRef>
              <c:f>Validations!$V$2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Validations!$T$3:$T$25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Validations!$V$3:$V$25</c:f>
              <c:numCache>
                <c:formatCode>General</c:formatCode>
                <c:ptCount val="23"/>
                <c:pt idx="0">
                  <c:v>1.468993272433415</c:v>
                </c:pt>
                <c:pt idx="1">
                  <c:v>2.133857068253578</c:v>
                </c:pt>
                <c:pt idx="2">
                  <c:v>3.294181098481746</c:v>
                </c:pt>
                <c:pt idx="3">
                  <c:v>3.371343185624076</c:v>
                </c:pt>
                <c:pt idx="4">
                  <c:v>3.048056148195506</c:v>
                </c:pt>
                <c:pt idx="5">
                  <c:v>2.7113290441853</c:v>
                </c:pt>
                <c:pt idx="6">
                  <c:v>2.25011093517544</c:v>
                </c:pt>
                <c:pt idx="7">
                  <c:v>2.031265238771199</c:v>
                </c:pt>
                <c:pt idx="8">
                  <c:v>1.707677910459854</c:v>
                </c:pt>
                <c:pt idx="9">
                  <c:v>1.429343471462592</c:v>
                </c:pt>
                <c:pt idx="10">
                  <c:v>1.171906116458497</c:v>
                </c:pt>
                <c:pt idx="11">
                  <c:v>0.988032287423242</c:v>
                </c:pt>
                <c:pt idx="12">
                  <c:v>0.714294851077174</c:v>
                </c:pt>
                <c:pt idx="13">
                  <c:v>0.54924519465753</c:v>
                </c:pt>
                <c:pt idx="14">
                  <c:v>0.319146494864415</c:v>
                </c:pt>
                <c:pt idx="15">
                  <c:v>0.207750584034814</c:v>
                </c:pt>
                <c:pt idx="16">
                  <c:v>0.0995908958910215</c:v>
                </c:pt>
                <c:pt idx="17">
                  <c:v>0.0585655111649841</c:v>
                </c:pt>
                <c:pt idx="18">
                  <c:v>0.0283439413922563</c:v>
                </c:pt>
                <c:pt idx="19">
                  <c:v>0.0167467976499226</c:v>
                </c:pt>
                <c:pt idx="20">
                  <c:v>0.0115955111395129</c:v>
                </c:pt>
                <c:pt idx="21">
                  <c:v>0.0053585484802917</c:v>
                </c:pt>
                <c:pt idx="22">
                  <c:v>0.00315974919628066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AA4-418D-9A6D-F67664308607}"/>
            </c:ext>
          </c:extLst>
        </c:ser>
        <c:ser>
          <c:idx val="2"/>
          <c:order val="2"/>
          <c:tx>
            <c:strRef>
              <c:f>Validations!$W$2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Validations!$T$3:$T$25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Validations!$W$3:$W$25</c:f>
              <c:numCache>
                <c:formatCode>General</c:formatCode>
                <c:ptCount val="23"/>
                <c:pt idx="0">
                  <c:v>2.049833891263594</c:v>
                </c:pt>
                <c:pt idx="1">
                  <c:v>2.918578197328249</c:v>
                </c:pt>
                <c:pt idx="2">
                  <c:v>4.573885644143036</c:v>
                </c:pt>
                <c:pt idx="3">
                  <c:v>4.81090685065378</c:v>
                </c:pt>
                <c:pt idx="4">
                  <c:v>4.446443813832252</c:v>
                </c:pt>
                <c:pt idx="5">
                  <c:v>3.993031167338686</c:v>
                </c:pt>
                <c:pt idx="6">
                  <c:v>3.330772937137219</c:v>
                </c:pt>
                <c:pt idx="7">
                  <c:v>3.025919596073924</c:v>
                </c:pt>
                <c:pt idx="8">
                  <c:v>2.66919194015739</c:v>
                </c:pt>
                <c:pt idx="9">
                  <c:v>2.32009217445244</c:v>
                </c:pt>
                <c:pt idx="10">
                  <c:v>1.968362619154234</c:v>
                </c:pt>
                <c:pt idx="11">
                  <c:v>1.706885579231907</c:v>
                </c:pt>
                <c:pt idx="12">
                  <c:v>1.350564357250133</c:v>
                </c:pt>
                <c:pt idx="13">
                  <c:v>1.107862455970681</c:v>
                </c:pt>
                <c:pt idx="14">
                  <c:v>0.714669591278011</c:v>
                </c:pt>
                <c:pt idx="15">
                  <c:v>0.504303948923185</c:v>
                </c:pt>
                <c:pt idx="16">
                  <c:v>0.266045533233091</c:v>
                </c:pt>
                <c:pt idx="17">
                  <c:v>0.164569360742941</c:v>
                </c:pt>
                <c:pt idx="18">
                  <c:v>0.0892385984231436</c:v>
                </c:pt>
                <c:pt idx="19">
                  <c:v>0.0584052353764434</c:v>
                </c:pt>
                <c:pt idx="20">
                  <c:v>0.0448014821537741</c:v>
                </c:pt>
                <c:pt idx="21">
                  <c:v>0.025008026315063</c:v>
                </c:pt>
                <c:pt idx="22">
                  <c:v>0.0160613872641394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AA4-418D-9A6D-F67664308607}"/>
            </c:ext>
          </c:extLst>
        </c:ser>
        <c:ser>
          <c:idx val="3"/>
          <c:order val="3"/>
          <c:tx>
            <c:strRef>
              <c:f>Validations!$X$2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Validations!$T$3:$T$25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Validations!$X$3:$X$25</c:f>
              <c:numCache>
                <c:formatCode>General</c:formatCode>
                <c:ptCount val="23"/>
                <c:pt idx="0">
                  <c:v>1.990387024492314</c:v>
                </c:pt>
                <c:pt idx="1">
                  <c:v>2.825643331343244</c:v>
                </c:pt>
                <c:pt idx="2">
                  <c:v>4.585251203071892</c:v>
                </c:pt>
                <c:pt idx="3">
                  <c:v>4.939590338447876</c:v>
                </c:pt>
                <c:pt idx="4">
                  <c:v>4.622135308037271</c:v>
                </c:pt>
                <c:pt idx="5">
                  <c:v>4.150144075100616</c:v>
                </c:pt>
                <c:pt idx="6">
                  <c:v>3.349238881880387</c:v>
                </c:pt>
                <c:pt idx="7">
                  <c:v>2.918959916916045</c:v>
                </c:pt>
                <c:pt idx="8">
                  <c:v>2.502382238923303</c:v>
                </c:pt>
                <c:pt idx="9">
                  <c:v>2.111902557368226</c:v>
                </c:pt>
                <c:pt idx="10">
                  <c:v>1.771403085044462</c:v>
                </c:pt>
                <c:pt idx="11">
                  <c:v>1.536164347898772</c:v>
                </c:pt>
                <c:pt idx="12">
                  <c:v>1.276300820895475</c:v>
                </c:pt>
                <c:pt idx="13">
                  <c:v>1.096996959626802</c:v>
                </c:pt>
                <c:pt idx="14">
                  <c:v>0.776641383132246</c:v>
                </c:pt>
                <c:pt idx="15">
                  <c:v>0.597643890769015</c:v>
                </c:pt>
                <c:pt idx="16">
                  <c:v>0.358832940758402</c:v>
                </c:pt>
                <c:pt idx="17">
                  <c:v>0.239252247473944</c:v>
                </c:pt>
                <c:pt idx="18">
                  <c:v>0.154399269053258</c:v>
                </c:pt>
                <c:pt idx="19">
                  <c:v>0.117698732026502</c:v>
                </c:pt>
                <c:pt idx="20">
                  <c:v>0.102634853392125</c:v>
                </c:pt>
                <c:pt idx="21">
                  <c:v>0.0712379922740005</c:v>
                </c:pt>
                <c:pt idx="22">
                  <c:v>0.0505956867839068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AA4-418D-9A6D-F6766430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408232"/>
        <c:axId val="1910411816"/>
      </c:scatterChart>
      <c:valAx>
        <c:axId val="1910408232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411816"/>
        <c:crossesAt val="0.0001"/>
        <c:crossBetween val="midCat"/>
      </c:valAx>
      <c:valAx>
        <c:axId val="1910411816"/>
        <c:scaling>
          <c:logBase val="10.0"/>
          <c:orientation val="minMax"/>
          <c:max val="10.0"/>
          <c:min val="0.0001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0408232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043719709308"/>
          <c:y val="0.0269018844554543"/>
          <c:w val="0.77999157412371"/>
          <c:h val="0.8688361114282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Validations!$U$29</c:f>
              <c:strCache>
                <c:ptCount val="1"/>
                <c:pt idx="0">
                  <c:v>M5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Validations!$T$30:$T$52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Validations!$U$30:$U$52</c:f>
              <c:numCache>
                <c:formatCode>General</c:formatCode>
                <c:ptCount val="23"/>
                <c:pt idx="0">
                  <c:v>0.330555267004927</c:v>
                </c:pt>
                <c:pt idx="1">
                  <c:v>0.488429472343438</c:v>
                </c:pt>
                <c:pt idx="2">
                  <c:v>0.766881923806482</c:v>
                </c:pt>
                <c:pt idx="3">
                  <c:v>0.774585069052879</c:v>
                </c:pt>
                <c:pt idx="4">
                  <c:v>0.689616219802625</c:v>
                </c:pt>
                <c:pt idx="5">
                  <c:v>0.606936998438774</c:v>
                </c:pt>
                <c:pt idx="6">
                  <c:v>0.489753368997023</c:v>
                </c:pt>
                <c:pt idx="7">
                  <c:v>0.425235109916779</c:v>
                </c:pt>
                <c:pt idx="8">
                  <c:v>0.322189839919126</c:v>
                </c:pt>
                <c:pt idx="9">
                  <c:v>0.246021016180826</c:v>
                </c:pt>
                <c:pt idx="10">
                  <c:v>0.186233825952075</c:v>
                </c:pt>
                <c:pt idx="11">
                  <c:v>0.148177621767212</c:v>
                </c:pt>
                <c:pt idx="12">
                  <c:v>0.0956990645653353</c:v>
                </c:pt>
                <c:pt idx="13">
                  <c:v>0.0681279311856513</c:v>
                </c:pt>
                <c:pt idx="14">
                  <c:v>0.0348180875615408</c:v>
                </c:pt>
                <c:pt idx="15">
                  <c:v>0.0209600642663638</c:v>
                </c:pt>
                <c:pt idx="16">
                  <c:v>0.00932983651220476</c:v>
                </c:pt>
                <c:pt idx="17">
                  <c:v>0.00529618341840366</c:v>
                </c:pt>
                <c:pt idx="18">
                  <c:v>0.00237855191257054</c:v>
                </c:pt>
                <c:pt idx="19">
                  <c:v>0.00134797323437587</c:v>
                </c:pt>
                <c:pt idx="20">
                  <c:v>0.000868614153857995</c:v>
                </c:pt>
                <c:pt idx="21">
                  <c:v>0.000348199253911462</c:v>
                </c:pt>
                <c:pt idx="22">
                  <c:v>0.00018777182284185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8C1-4E23-A444-CA611E1D0A17}"/>
            </c:ext>
          </c:extLst>
        </c:ser>
        <c:ser>
          <c:idx val="1"/>
          <c:order val="1"/>
          <c:tx>
            <c:strRef>
              <c:f>Validations!$V$29</c:f>
              <c:strCache>
                <c:ptCount val="1"/>
                <c:pt idx="0">
                  <c:v>M6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Validations!$T$30:$T$52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Validations!$V$30:$V$52</c:f>
              <c:numCache>
                <c:formatCode>General</c:formatCode>
                <c:ptCount val="23"/>
                <c:pt idx="0">
                  <c:v>0.740689362094057</c:v>
                </c:pt>
                <c:pt idx="1">
                  <c:v>1.053278830620514</c:v>
                </c:pt>
                <c:pt idx="2">
                  <c:v>1.636434222654141</c:v>
                </c:pt>
                <c:pt idx="3">
                  <c:v>1.703861335428247</c:v>
                </c:pt>
                <c:pt idx="4">
                  <c:v>1.569310989757642</c:v>
                </c:pt>
                <c:pt idx="5">
                  <c:v>1.412829863163212</c:v>
                </c:pt>
                <c:pt idx="6">
                  <c:v>1.191133002701876</c:v>
                </c:pt>
                <c:pt idx="7">
                  <c:v>1.085132521771931</c:v>
                </c:pt>
                <c:pt idx="8">
                  <c:v>0.921195900208381</c:v>
                </c:pt>
                <c:pt idx="9">
                  <c:v>0.776741259904011</c:v>
                </c:pt>
                <c:pt idx="10">
                  <c:v>0.636513458560916</c:v>
                </c:pt>
                <c:pt idx="11">
                  <c:v>0.536694267821592</c:v>
                </c:pt>
                <c:pt idx="12">
                  <c:v>0.392847335925844</c:v>
                </c:pt>
                <c:pt idx="13">
                  <c:v>0.30343380558385</c:v>
                </c:pt>
                <c:pt idx="14">
                  <c:v>0.174920178025459</c:v>
                </c:pt>
                <c:pt idx="15">
                  <c:v>0.113619276492666</c:v>
                </c:pt>
                <c:pt idx="16">
                  <c:v>0.0543310262576401</c:v>
                </c:pt>
                <c:pt idx="17">
                  <c:v>0.031925780546694</c:v>
                </c:pt>
                <c:pt idx="18">
                  <c:v>0.0152598811768945</c:v>
                </c:pt>
                <c:pt idx="19">
                  <c:v>0.00909664210881353</c:v>
                </c:pt>
                <c:pt idx="20">
                  <c:v>0.00629794774757807</c:v>
                </c:pt>
                <c:pt idx="21">
                  <c:v>0.00294240540998627</c:v>
                </c:pt>
                <c:pt idx="22">
                  <c:v>0.00170191715053773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8C1-4E23-A444-CA611E1D0A17}"/>
            </c:ext>
          </c:extLst>
        </c:ser>
        <c:ser>
          <c:idx val="2"/>
          <c:order val="2"/>
          <c:tx>
            <c:strRef>
              <c:f>Validations!$W$29</c:f>
              <c:strCache>
                <c:ptCount val="1"/>
                <c:pt idx="0">
                  <c:v>M7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Validations!$T$30:$T$52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Validations!$W$30:$W$52</c:f>
              <c:numCache>
                <c:formatCode>General</c:formatCode>
                <c:ptCount val="23"/>
                <c:pt idx="0">
                  <c:v>1.154909976789667</c:v>
                </c:pt>
                <c:pt idx="1">
                  <c:v>1.607773437653863</c:v>
                </c:pt>
                <c:pt idx="2">
                  <c:v>2.521207587601172</c:v>
                </c:pt>
                <c:pt idx="3">
                  <c:v>2.696741847611573</c:v>
                </c:pt>
                <c:pt idx="4">
                  <c:v>2.544781885129576</c:v>
                </c:pt>
                <c:pt idx="5">
                  <c:v>2.321005232641939</c:v>
                </c:pt>
                <c:pt idx="6">
                  <c:v>1.967900261459444</c:v>
                </c:pt>
                <c:pt idx="7">
                  <c:v>1.793149271080587</c:v>
                </c:pt>
                <c:pt idx="8">
                  <c:v>1.579763778337884</c:v>
                </c:pt>
                <c:pt idx="9">
                  <c:v>1.375246480906206</c:v>
                </c:pt>
                <c:pt idx="10">
                  <c:v>1.16561899567541</c:v>
                </c:pt>
                <c:pt idx="11">
                  <c:v>1.012677809463965</c:v>
                </c:pt>
                <c:pt idx="12">
                  <c:v>0.806009075708672</c:v>
                </c:pt>
                <c:pt idx="13">
                  <c:v>0.663441641275022</c:v>
                </c:pt>
                <c:pt idx="14">
                  <c:v>0.426456666899139</c:v>
                </c:pt>
                <c:pt idx="15">
                  <c:v>0.300684768460396</c:v>
                </c:pt>
                <c:pt idx="16">
                  <c:v>0.159742980529352</c:v>
                </c:pt>
                <c:pt idx="17">
                  <c:v>0.0995680566694617</c:v>
                </c:pt>
                <c:pt idx="18">
                  <c:v>0.0538009159392074</c:v>
                </c:pt>
                <c:pt idx="19">
                  <c:v>0.0354716138636641</c:v>
                </c:pt>
                <c:pt idx="20">
                  <c:v>0.0270751707610461</c:v>
                </c:pt>
                <c:pt idx="21">
                  <c:v>0.0151766942385725</c:v>
                </c:pt>
                <c:pt idx="22">
                  <c:v>0.00955974718633321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8C1-4E23-A444-CA611E1D0A17}"/>
            </c:ext>
          </c:extLst>
        </c:ser>
        <c:ser>
          <c:idx val="3"/>
          <c:order val="3"/>
          <c:tx>
            <c:strRef>
              <c:f>Validations!$X$29</c:f>
              <c:strCache>
                <c:ptCount val="1"/>
                <c:pt idx="0">
                  <c:v>M8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Validations!$T$30:$T$52</c:f>
              <c:numCache>
                <c:formatCode>General</c:formatCode>
                <c:ptCount val="23"/>
                <c:pt idx="0">
                  <c:v>0.001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0.08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0.75</c:v>
                </c:pt>
                <c:pt idx="15">
                  <c:v>1.0</c:v>
                </c:pt>
                <c:pt idx="16">
                  <c:v>1.5</c:v>
                </c:pt>
                <c:pt idx="17">
                  <c:v>2.0</c:v>
                </c:pt>
                <c:pt idx="18">
                  <c:v>3.0</c:v>
                </c:pt>
                <c:pt idx="19">
                  <c:v>4.0</c:v>
                </c:pt>
                <c:pt idx="20">
                  <c:v>5.0</c:v>
                </c:pt>
                <c:pt idx="21">
                  <c:v>7.5</c:v>
                </c:pt>
                <c:pt idx="22">
                  <c:v>10.0</c:v>
                </c:pt>
              </c:numCache>
            </c:numRef>
          </c:xVal>
          <c:yVal>
            <c:numRef>
              <c:f>Validations!$X$30:$X$52</c:f>
              <c:numCache>
                <c:formatCode>General</c:formatCode>
                <c:ptCount val="23"/>
                <c:pt idx="0">
                  <c:v>1.253083925236647</c:v>
                </c:pt>
                <c:pt idx="1">
                  <c:v>1.737186089345835</c:v>
                </c:pt>
                <c:pt idx="2">
                  <c:v>2.804520750260933</c:v>
                </c:pt>
                <c:pt idx="3">
                  <c:v>3.071033126831724</c:v>
                </c:pt>
                <c:pt idx="4">
                  <c:v>2.940574001179804</c:v>
                </c:pt>
                <c:pt idx="5">
                  <c:v>2.690929830120809</c:v>
                </c:pt>
                <c:pt idx="6">
                  <c:v>2.208543252886038</c:v>
                </c:pt>
                <c:pt idx="7">
                  <c:v>1.918801761030847</c:v>
                </c:pt>
                <c:pt idx="8">
                  <c:v>1.624921209024414</c:v>
                </c:pt>
                <c:pt idx="9">
                  <c:v>1.365478006621175</c:v>
                </c:pt>
                <c:pt idx="10">
                  <c:v>1.14368293716727</c:v>
                </c:pt>
                <c:pt idx="11">
                  <c:v>0.995441242489859</c:v>
                </c:pt>
                <c:pt idx="12">
                  <c:v>0.826525109276703</c:v>
                </c:pt>
                <c:pt idx="13">
                  <c:v>0.712100826129159</c:v>
                </c:pt>
                <c:pt idx="14">
                  <c:v>0.504556616633801</c:v>
                </c:pt>
                <c:pt idx="15">
                  <c:v>0.388481944150151</c:v>
                </c:pt>
                <c:pt idx="16">
                  <c:v>0.237134999845766</c:v>
                </c:pt>
                <c:pt idx="17">
                  <c:v>0.1606565873917</c:v>
                </c:pt>
                <c:pt idx="18">
                  <c:v>0.104238508084262</c:v>
                </c:pt>
                <c:pt idx="19">
                  <c:v>0.0799246582259547</c:v>
                </c:pt>
                <c:pt idx="20">
                  <c:v>0.069014978281087</c:v>
                </c:pt>
                <c:pt idx="21">
                  <c:v>0.0477806285730455</c:v>
                </c:pt>
                <c:pt idx="22">
                  <c:v>0.0332777840918674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8C1-4E23-A444-CA611E1D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02824"/>
        <c:axId val="1827871736"/>
      </c:scatterChart>
      <c:valAx>
        <c:axId val="1827702824"/>
        <c:scaling>
          <c:logBase val="10.0"/>
          <c:orientation val="minMax"/>
          <c:min val="0.01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7871736"/>
        <c:crossesAt val="1.0E-5"/>
        <c:crossBetween val="midCat"/>
      </c:valAx>
      <c:valAx>
        <c:axId val="1827871736"/>
        <c:scaling>
          <c:logBase val="10.0"/>
          <c:orientation val="minMax"/>
          <c:max val="10.0"/>
          <c:min val="1.0E-5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7702824"/>
        <c:crossesAt val="0.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checked="Checked" firstButton="1" fmlaLink="$E$5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checked="Checked" firstButton="1" fmlaLink="$F$6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checked="Checked" firstButton="1" fmlaLink="$F$6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20" Type="http://schemas.openxmlformats.org/officeDocument/2006/relationships/chart" Target="../charts/chart18.xml"/><Relationship Id="rId21" Type="http://schemas.openxmlformats.org/officeDocument/2006/relationships/chart" Target="../charts/chart19.xml"/><Relationship Id="rId22" Type="http://schemas.openxmlformats.org/officeDocument/2006/relationships/chart" Target="../charts/chart20.xml"/><Relationship Id="rId23" Type="http://schemas.openxmlformats.org/officeDocument/2006/relationships/chart" Target="../charts/chart21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image" Target="../media/image4.png"/><Relationship Id="rId13" Type="http://schemas.openxmlformats.org/officeDocument/2006/relationships/chart" Target="../charts/chart12.xml"/><Relationship Id="rId14" Type="http://schemas.openxmlformats.org/officeDocument/2006/relationships/chart" Target="../charts/chart13.xml"/><Relationship Id="rId15" Type="http://schemas.openxmlformats.org/officeDocument/2006/relationships/chart" Target="../charts/chart14.xml"/><Relationship Id="rId16" Type="http://schemas.openxmlformats.org/officeDocument/2006/relationships/chart" Target="../charts/chart15.xml"/><Relationship Id="rId17" Type="http://schemas.openxmlformats.org/officeDocument/2006/relationships/chart" Target="../charts/chart16.xml"/><Relationship Id="rId18" Type="http://schemas.openxmlformats.org/officeDocument/2006/relationships/chart" Target="../charts/chart17.xml"/><Relationship Id="rId19" Type="http://schemas.openxmlformats.org/officeDocument/2006/relationships/image" Target="../media/image5.png"/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4.xml"/><Relationship Id="rId4" Type="http://schemas.openxmlformats.org/officeDocument/2006/relationships/chart" Target="../charts/chart5.xml"/><Relationship Id="rId5" Type="http://schemas.openxmlformats.org/officeDocument/2006/relationships/chart" Target="../charts/chart6.xml"/><Relationship Id="rId6" Type="http://schemas.openxmlformats.org/officeDocument/2006/relationships/chart" Target="../charts/chart7.xml"/><Relationship Id="rId7" Type="http://schemas.openxmlformats.org/officeDocument/2006/relationships/image" Target="../media/image3.png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276225</xdr:colOff>
          <xdr:row>1</xdr:row>
          <xdr:rowOff>28576</xdr:rowOff>
        </xdr:from>
        <xdr:to>
          <xdr:col>5</xdr:col>
          <xdr:colOff>171450</xdr:colOff>
          <xdr:row>6</xdr:row>
          <xdr:rowOff>38101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xmlns="" id="{00000000-0008-0000-0100-000003000000}"/>
                </a:ext>
              </a:extLst>
            </xdr:cNvPr>
            <xdr:cNvGrpSpPr/>
          </xdr:nvGrpSpPr>
          <xdr:grpSpPr>
            <a:xfrm>
              <a:off x="2234142" y="187326"/>
              <a:ext cx="2255308" cy="845608"/>
              <a:chOff x="1800225" y="190501"/>
              <a:chExt cx="2181225" cy="819151"/>
            </a:xfrm>
          </xdr:grpSpPr>
          <xdr:sp macro="" textlink="">
            <xdr:nvSpPr>
              <xdr:cNvPr id="1025" name="Group Box 1" hidden="1">
                <a:extLst>
                  <a:ext uri="{63B3BB69-23CF-44E3-9099-C40C66FF867C}">
                    <a14:compatExt spid="_x0000_s1025"/>
                  </a:ext>
                </a:extLst>
              </xdr:cNvPr>
              <xdr:cNvSpPr/>
            </xdr:nvSpPr>
            <xdr:spPr>
              <a:xfrm>
                <a:off x="1800225" y="190501"/>
                <a:ext cx="2181225" cy="819151"/>
              </a:xfrm>
              <a:prstGeom prst="rect">
                <a:avLst/>
              </a:prstGeom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Method of regression</a:t>
                </a:r>
              </a:p>
            </xdr:txBody>
          </xdr:sp>
          <xdr:sp macro="" textlink="">
            <xdr:nvSpPr>
              <xdr:cNvPr id="1026" name="Option Button 2" hidden="1">
                <a:extLst>
                  <a:ext uri="{63B3BB69-23CF-44E3-9099-C40C66FF867C}">
                    <a14:compatExt spid="_x0000_s1026"/>
                  </a:ext>
                </a:extLst>
              </xdr:cNvPr>
              <xdr:cNvSpPr/>
            </xdr:nvSpPr>
            <xdr:spPr>
              <a:xfrm>
                <a:off x="1905000" y="342900"/>
                <a:ext cx="1933575" cy="2571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Large-magnitude stochastic-scaling</a:t>
                </a:r>
              </a:p>
            </xdr:txBody>
          </xdr:sp>
          <xdr:sp macro="" textlink="">
            <xdr:nvSpPr>
              <xdr:cNvPr id="1028" name="Option Button 4" hidden="1">
                <a:extLst>
                  <a:ext uri="{63B3BB69-23CF-44E3-9099-C40C66FF867C}">
                    <a14:compatExt spid="_x0000_s1028"/>
                  </a:ext>
                </a:extLst>
              </xdr:cNvPr>
              <xdr:cNvSpPr/>
            </xdr:nvSpPr>
            <xdr:spPr>
              <a:xfrm>
                <a:off x="1905000" y="685800"/>
                <a:ext cx="1657350" cy="2190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Empirical-scaling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5</xdr:col>
      <xdr:colOff>571500</xdr:colOff>
      <xdr:row>1</xdr:row>
      <xdr:rowOff>85724</xdr:rowOff>
    </xdr:from>
    <xdr:to>
      <xdr:col>13</xdr:col>
      <xdr:colOff>114300</xdr:colOff>
      <xdr:row>22</xdr:row>
      <xdr:rowOff>161924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</xdr:row>
          <xdr:rowOff>95250</xdr:rowOff>
        </xdr:from>
        <xdr:to>
          <xdr:col>6</xdr:col>
          <xdr:colOff>266700</xdr:colOff>
          <xdr:row>6</xdr:row>
          <xdr:rowOff>76200</xdr:rowOff>
        </xdr:to>
        <xdr:grpSp>
          <xdr:nvGrpSpPr>
            <xdr:cNvPr id="2" name="Grupo 1">
              <a:extLst>
                <a:ext uri="{FF2B5EF4-FFF2-40B4-BE49-F238E27FC236}">
                  <a16:creationId xmlns:a16="http://schemas.microsoft.com/office/drawing/2014/main" xmlns="" id="{00000000-0008-0000-0200-000002000000}"/>
                </a:ext>
              </a:extLst>
            </xdr:cNvPr>
            <xdr:cNvGrpSpPr/>
          </xdr:nvGrpSpPr>
          <xdr:grpSpPr>
            <a:xfrm>
              <a:off x="2548467" y="254000"/>
              <a:ext cx="2724150" cy="817033"/>
              <a:chOff x="2790825" y="228600"/>
              <a:chExt cx="2724150" cy="828675"/>
            </a:xfrm>
          </xdr:grpSpPr>
          <xdr:sp macro="" textlink="">
            <xdr:nvSpPr>
              <xdr:cNvPr id="3073" name="Group Box 1" hidden="1">
                <a:extLst>
                  <a:ext uri="{63B3BB69-23CF-44E3-9099-C40C66FF867C}">
                    <a14:compatExt spid="_x0000_s3073"/>
                  </a:ext>
                </a:extLst>
              </xdr:cNvPr>
              <xdr:cNvSpPr/>
            </xdr:nvSpPr>
            <xdr:spPr>
              <a:xfrm>
                <a:off x="2790825" y="228600"/>
                <a:ext cx="2724150" cy="828675"/>
              </a:xfrm>
              <a:prstGeom prst="rect">
                <a:avLst/>
              </a:prstGeom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Method of regression</a:t>
                </a:r>
              </a:p>
            </xdr:txBody>
          </xdr:sp>
          <xdr:sp macro="" textlink="">
            <xdr:nvSpPr>
              <xdr:cNvPr id="3074" name="Option Button 2" hidden="1">
                <a:extLst>
                  <a:ext uri="{63B3BB69-23CF-44E3-9099-C40C66FF867C}">
                    <a14:compatExt spid="_x0000_s3074"/>
                  </a:ext>
                </a:extLst>
              </xdr:cNvPr>
              <xdr:cNvSpPr/>
            </xdr:nvSpPr>
            <xdr:spPr>
              <a:xfrm>
                <a:off x="2924175" y="409574"/>
                <a:ext cx="2362200" cy="2190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Large-magnitude stochastic-scaling</a:t>
                </a:r>
              </a:p>
            </xdr:txBody>
          </xdr:sp>
          <xdr:sp macro="" textlink="">
            <xdr:nvSpPr>
              <xdr:cNvPr id="3075" name="Option Button 3" hidden="1">
                <a:extLst>
                  <a:ext uri="{63B3BB69-23CF-44E3-9099-C40C66FF867C}">
                    <a14:compatExt spid="_x0000_s3075"/>
                  </a:ext>
                </a:extLst>
              </xdr:cNvPr>
              <xdr:cNvSpPr/>
            </xdr:nvSpPr>
            <xdr:spPr>
              <a:xfrm>
                <a:off x="2924175" y="704850"/>
                <a:ext cx="2105025" cy="2190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Empirical-scaling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7</xdr:col>
      <xdr:colOff>296333</xdr:colOff>
      <xdr:row>8</xdr:row>
      <xdr:rowOff>0</xdr:rowOff>
    </xdr:from>
    <xdr:to>
      <xdr:col>14</xdr:col>
      <xdr:colOff>601133</xdr:colOff>
      <xdr:row>29</xdr:row>
      <xdr:rowOff>118533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</xdr:row>
          <xdr:rowOff>95250</xdr:rowOff>
        </xdr:from>
        <xdr:to>
          <xdr:col>6</xdr:col>
          <xdr:colOff>266700</xdr:colOff>
          <xdr:row>6</xdr:row>
          <xdr:rowOff>76200</xdr:rowOff>
        </xdr:to>
        <xdr:grpSp>
          <xdr:nvGrpSpPr>
            <xdr:cNvPr id="2" name="Grupo 1">
              <a:extLst>
                <a:ext uri="{FF2B5EF4-FFF2-40B4-BE49-F238E27FC236}">
                  <a16:creationId xmlns:a16="http://schemas.microsoft.com/office/drawing/2014/main" xmlns="" id="{00000000-0008-0000-0300-000002000000}"/>
                </a:ext>
              </a:extLst>
            </xdr:cNvPr>
            <xdr:cNvGrpSpPr/>
          </xdr:nvGrpSpPr>
          <xdr:grpSpPr>
            <a:xfrm>
              <a:off x="2590800" y="254000"/>
              <a:ext cx="2724150" cy="859367"/>
              <a:chOff x="2790825" y="228600"/>
              <a:chExt cx="2724150" cy="828675"/>
            </a:xfrm>
          </xdr:grpSpPr>
          <xdr:sp macro="" textlink="">
            <xdr:nvSpPr>
              <xdr:cNvPr id="5121" name="Group Box 1" hidden="1">
                <a:extLst>
                  <a:ext uri="{63B3BB69-23CF-44E3-9099-C40C66FF867C}">
                    <a14:compatExt spid="_x0000_s5121"/>
                  </a:ext>
                </a:extLst>
              </xdr:cNvPr>
              <xdr:cNvSpPr/>
            </xdr:nvSpPr>
            <xdr:spPr>
              <a:xfrm>
                <a:off x="2790825" y="228600"/>
                <a:ext cx="2724150" cy="828675"/>
              </a:xfrm>
              <a:prstGeom prst="rect">
                <a:avLst/>
              </a:prstGeom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Method of regression</a:t>
                </a:r>
              </a:p>
            </xdr:txBody>
          </xdr:sp>
          <xdr:sp macro="" textlink="">
            <xdr:nvSpPr>
              <xdr:cNvPr id="5122" name="Option Button 2" hidden="1">
                <a:extLst>
                  <a:ext uri="{63B3BB69-23CF-44E3-9099-C40C66FF867C}">
                    <a14:compatExt spid="_x0000_s5122"/>
                  </a:ext>
                </a:extLst>
              </xdr:cNvPr>
              <xdr:cNvSpPr/>
            </xdr:nvSpPr>
            <xdr:spPr>
              <a:xfrm>
                <a:off x="2924175" y="409575"/>
                <a:ext cx="2362200" cy="2190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Large-magnitude stochastic-scaling</a:t>
                </a:r>
              </a:p>
            </xdr:txBody>
          </xdr:sp>
          <xdr:sp macro="" textlink="">
            <xdr:nvSpPr>
              <xdr:cNvPr id="5123" name="Option Button 3" hidden="1">
                <a:extLst>
                  <a:ext uri="{63B3BB69-23CF-44E3-9099-C40C66FF867C}">
                    <a14:compatExt spid="_x0000_s5123"/>
                  </a:ext>
                </a:extLst>
              </xdr:cNvPr>
              <xdr:cNvSpPr/>
            </xdr:nvSpPr>
            <xdr:spPr>
              <a:xfrm>
                <a:off x="2924175" y="704850"/>
                <a:ext cx="2105025" cy="219075"/>
              </a:xfrm>
              <a:prstGeom prst="rect">
                <a:avLst/>
              </a:prstGeom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ea typeface="Segoe UI"/>
                    <a:cs typeface="Segoe UI"/>
                  </a:rPr>
                  <a:t>Empirical-scaling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7</xdr:col>
      <xdr:colOff>296333</xdr:colOff>
      <xdr:row>8</xdr:row>
      <xdr:rowOff>0</xdr:rowOff>
    </xdr:from>
    <xdr:to>
      <xdr:col>14</xdr:col>
      <xdr:colOff>601133</xdr:colOff>
      <xdr:row>29</xdr:row>
      <xdr:rowOff>118533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21167</xdr:colOff>
      <xdr:row>55</xdr:row>
      <xdr:rowOff>0</xdr:rowOff>
    </xdr:from>
    <xdr:to>
      <xdr:col>38</xdr:col>
      <xdr:colOff>391584</xdr:colOff>
      <xdr:row>100</xdr:row>
      <xdr:rowOff>137449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3241CB5F-6C20-44F7-A8A1-B0D0399A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3167" y="8773583"/>
          <a:ext cx="9514417" cy="7281199"/>
        </a:xfrm>
        <a:prstGeom prst="rect">
          <a:avLst/>
        </a:prstGeom>
      </xdr:spPr>
    </xdr:pic>
    <xdr:clientData/>
  </xdr:twoCellAnchor>
  <xdr:twoCellAnchor editAs="oneCell">
    <xdr:from>
      <xdr:col>5</xdr:col>
      <xdr:colOff>186928</xdr:colOff>
      <xdr:row>3</xdr:row>
      <xdr:rowOff>41672</xdr:rowOff>
    </xdr:from>
    <xdr:to>
      <xdr:col>18</xdr:col>
      <xdr:colOff>42833</xdr:colOff>
      <xdr:row>50</xdr:row>
      <xdr:rowOff>97865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2928" y="534344"/>
          <a:ext cx="9761905" cy="7774727"/>
        </a:xfrm>
        <a:prstGeom prst="rect">
          <a:avLst/>
        </a:prstGeom>
      </xdr:spPr>
    </xdr:pic>
    <xdr:clientData/>
  </xdr:twoCellAnchor>
  <xdr:twoCellAnchor>
    <xdr:from>
      <xdr:col>6</xdr:col>
      <xdr:colOff>596618</xdr:colOff>
      <xdr:row>3</xdr:row>
      <xdr:rowOff>1</xdr:rowOff>
    </xdr:from>
    <xdr:to>
      <xdr:col>16</xdr:col>
      <xdr:colOff>500227</xdr:colOff>
      <xdr:row>44</xdr:row>
      <xdr:rowOff>91696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pSpPr/>
      </xdr:nvGrpSpPr>
      <xdr:grpSpPr>
        <a:xfrm>
          <a:off x="5845951" y="465668"/>
          <a:ext cx="8652498" cy="6455806"/>
          <a:chOff x="7454618" y="483578"/>
          <a:chExt cx="7523609" cy="6700580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xmlns="" id="{00000000-0008-0000-0400-000004000000}"/>
              </a:ext>
            </a:extLst>
          </xdr:cNvPr>
          <xdr:cNvGraphicFramePr/>
        </xdr:nvGraphicFramePr>
        <xdr:xfrm>
          <a:off x="7505699" y="483578"/>
          <a:ext cx="3686175" cy="32690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xmlns="" id="{00000000-0008-0000-0400-000005000000}"/>
              </a:ext>
            </a:extLst>
          </xdr:cNvPr>
          <xdr:cNvGraphicFramePr>
            <a:graphicFrameLocks/>
          </xdr:cNvGraphicFramePr>
        </xdr:nvGraphicFramePr>
        <xdr:xfrm>
          <a:off x="11292052" y="483578"/>
          <a:ext cx="3686175" cy="32690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7454618" y="3906870"/>
          <a:ext cx="3738900" cy="32690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xmlns="" id="{00000000-0008-0000-0400-000007000000}"/>
              </a:ext>
            </a:extLst>
          </xdr:cNvPr>
          <xdr:cNvGraphicFramePr>
            <a:graphicFrameLocks/>
          </xdr:cNvGraphicFramePr>
        </xdr:nvGraphicFramePr>
        <xdr:xfrm>
          <a:off x="11239031" y="3915068"/>
          <a:ext cx="3738900" cy="32690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30</xdr:col>
      <xdr:colOff>412750</xdr:colOff>
      <xdr:row>0</xdr:row>
      <xdr:rowOff>0</xdr:rowOff>
    </xdr:from>
    <xdr:to>
      <xdr:col>43</xdr:col>
      <xdr:colOff>430559</xdr:colOff>
      <xdr:row>49</xdr:row>
      <xdr:rowOff>132624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72750" y="0"/>
          <a:ext cx="9923809" cy="7953707"/>
        </a:xfrm>
        <a:prstGeom prst="rect">
          <a:avLst/>
        </a:prstGeom>
      </xdr:spPr>
    </xdr:pic>
    <xdr:clientData/>
  </xdr:twoCellAnchor>
  <xdr:twoCellAnchor>
    <xdr:from>
      <xdr:col>26</xdr:col>
      <xdr:colOff>684670</xdr:colOff>
      <xdr:row>57</xdr:row>
      <xdr:rowOff>84667</xdr:rowOff>
    </xdr:from>
    <xdr:to>
      <xdr:col>37</xdr:col>
      <xdr:colOff>433917</xdr:colOff>
      <xdr:row>100</xdr:row>
      <xdr:rowOff>84665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pSpPr/>
      </xdr:nvGrpSpPr>
      <xdr:grpSpPr>
        <a:xfrm>
          <a:off x="23431781" y="8932334"/>
          <a:ext cx="9373025" cy="6674553"/>
          <a:chOff x="20380252" y="562251"/>
          <a:chExt cx="6805088" cy="6713950"/>
        </a:xfrm>
      </xdr:grpSpPr>
      <xdr:graphicFrame macro="">
        <xdr:nvGraphicFramePr>
          <xdr:cNvPr id="11" name="Gráfico 10">
            <a:extLst>
              <a:ext uri="{FF2B5EF4-FFF2-40B4-BE49-F238E27FC236}">
                <a16:creationId xmlns:a16="http://schemas.microsoft.com/office/drawing/2014/main" xmlns="" id="{00000000-0008-0000-0400-00000B000000}"/>
              </a:ext>
            </a:extLst>
          </xdr:cNvPr>
          <xdr:cNvGraphicFramePr/>
        </xdr:nvGraphicFramePr>
        <xdr:xfrm>
          <a:off x="20434581" y="562251"/>
          <a:ext cx="3987296" cy="28937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xmlns="" id="{00000000-0008-0000-0400-00000C000000}"/>
              </a:ext>
            </a:extLst>
          </xdr:cNvPr>
          <xdr:cNvGraphicFramePr>
            <a:graphicFrameLocks/>
          </xdr:cNvGraphicFramePr>
        </xdr:nvGraphicFramePr>
        <xdr:xfrm>
          <a:off x="23748641" y="614296"/>
          <a:ext cx="3410127" cy="336218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3" name="Gráfico 12">
            <a:extLst>
              <a:ext uri="{FF2B5EF4-FFF2-40B4-BE49-F238E27FC236}">
                <a16:creationId xmlns:a16="http://schemas.microsoft.com/office/drawing/2014/main" xmlns="" id="{00000000-0008-0000-0400-00000D000000}"/>
              </a:ext>
            </a:extLst>
          </xdr:cNvPr>
          <xdr:cNvGraphicFramePr>
            <a:graphicFrameLocks/>
          </xdr:cNvGraphicFramePr>
        </xdr:nvGraphicFramePr>
        <xdr:xfrm>
          <a:off x="20380252" y="3997296"/>
          <a:ext cx="3738900" cy="32372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4" name="Gráfico 13">
            <a:extLst>
              <a:ext uri="{FF2B5EF4-FFF2-40B4-BE49-F238E27FC236}">
                <a16:creationId xmlns:a16="http://schemas.microsoft.com/office/drawing/2014/main" xmlns="" id="{00000000-0008-0000-0400-00000E000000}"/>
              </a:ext>
            </a:extLst>
          </xdr:cNvPr>
          <xdr:cNvGraphicFramePr>
            <a:graphicFrameLocks/>
          </xdr:cNvGraphicFramePr>
        </xdr:nvGraphicFramePr>
        <xdr:xfrm>
          <a:off x="23669010" y="3882793"/>
          <a:ext cx="3516330" cy="33934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 editAs="oneCell">
    <xdr:from>
      <xdr:col>75</xdr:col>
      <xdr:colOff>475549</xdr:colOff>
      <xdr:row>3</xdr:row>
      <xdr:rowOff>33617</xdr:rowOff>
    </xdr:from>
    <xdr:to>
      <xdr:col>89</xdr:col>
      <xdr:colOff>607549</xdr:colOff>
      <xdr:row>62</xdr:row>
      <xdr:rowOff>133180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527549" y="549088"/>
          <a:ext cx="10800000" cy="9355621"/>
        </a:xfrm>
        <a:prstGeom prst="rect">
          <a:avLst/>
        </a:prstGeom>
      </xdr:spPr>
    </xdr:pic>
    <xdr:clientData/>
  </xdr:twoCellAnchor>
  <xdr:twoCellAnchor>
    <xdr:from>
      <xdr:col>77</xdr:col>
      <xdr:colOff>474156</xdr:colOff>
      <xdr:row>4</xdr:row>
      <xdr:rowOff>57978</xdr:rowOff>
    </xdr:from>
    <xdr:to>
      <xdr:col>88</xdr:col>
      <xdr:colOff>437988</xdr:colOff>
      <xdr:row>54</xdr:row>
      <xdr:rowOff>103968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pSpPr/>
      </xdr:nvGrpSpPr>
      <xdr:grpSpPr>
        <a:xfrm>
          <a:off x="67840600" y="678867"/>
          <a:ext cx="9587610" cy="7807101"/>
          <a:chOff x="60672156" y="751942"/>
          <a:chExt cx="8345832" cy="8210276"/>
        </a:xfrm>
      </xdr:grpSpPr>
      <xdr:graphicFrame macro="">
        <xdr:nvGraphicFramePr>
          <xdr:cNvPr id="16" name="Gráfico 15">
            <a:extLst>
              <a:ext uri="{FF2B5EF4-FFF2-40B4-BE49-F238E27FC236}">
                <a16:creationId xmlns:a16="http://schemas.microsoft.com/office/drawing/2014/main" xmlns="" id="{00000000-0008-0000-0400-000010000000}"/>
              </a:ext>
            </a:extLst>
          </xdr:cNvPr>
          <xdr:cNvGraphicFramePr>
            <a:graphicFrameLocks/>
          </xdr:cNvGraphicFramePr>
        </xdr:nvGraphicFramePr>
        <xdr:xfrm>
          <a:off x="60732653" y="751942"/>
          <a:ext cx="4303364" cy="2567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xmlns="" id="{00000000-0008-0000-0400-000011000000}"/>
              </a:ext>
            </a:extLst>
          </xdr:cNvPr>
          <xdr:cNvGraphicFramePr>
            <a:graphicFrameLocks/>
          </xdr:cNvGraphicFramePr>
        </xdr:nvGraphicFramePr>
        <xdr:xfrm>
          <a:off x="64728944" y="753085"/>
          <a:ext cx="4258332" cy="25667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8" name="Gráfico 17">
            <a:extLst>
              <a:ext uri="{FF2B5EF4-FFF2-40B4-BE49-F238E27FC236}">
                <a16:creationId xmlns:a16="http://schemas.microsoft.com/office/drawing/2014/main" xmlns="" id="{00000000-0008-0000-0400-000012000000}"/>
              </a:ext>
            </a:extLst>
          </xdr:cNvPr>
          <xdr:cNvGraphicFramePr>
            <a:graphicFrameLocks/>
          </xdr:cNvGraphicFramePr>
        </xdr:nvGraphicFramePr>
        <xdr:xfrm>
          <a:off x="60735012" y="3577553"/>
          <a:ext cx="4291177" cy="25667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xmlns="" id="{00000000-0008-0000-0400-000013000000}"/>
              </a:ext>
            </a:extLst>
          </xdr:cNvPr>
          <xdr:cNvGraphicFramePr>
            <a:graphicFrameLocks/>
          </xdr:cNvGraphicFramePr>
        </xdr:nvGraphicFramePr>
        <xdr:xfrm>
          <a:off x="64726811" y="3576313"/>
          <a:ext cx="4291177" cy="25667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0" name="Gráfico 19">
            <a:extLst>
              <a:ext uri="{FF2B5EF4-FFF2-40B4-BE49-F238E27FC236}">
                <a16:creationId xmlns:a16="http://schemas.microsoft.com/office/drawing/2014/main" xmlns="" id="{00000000-0008-0000-0400-000014000000}"/>
              </a:ext>
            </a:extLst>
          </xdr:cNvPr>
          <xdr:cNvGraphicFramePr>
            <a:graphicFrameLocks/>
          </xdr:cNvGraphicFramePr>
        </xdr:nvGraphicFramePr>
        <xdr:xfrm>
          <a:off x="60672156" y="6370237"/>
          <a:ext cx="4354286" cy="25918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xmlns="" id="{00000000-0008-0000-0400-000015000000}"/>
              </a:ext>
            </a:extLst>
          </xdr:cNvPr>
          <xdr:cNvGraphicFramePr>
            <a:graphicFrameLocks/>
          </xdr:cNvGraphicFramePr>
        </xdr:nvGraphicFramePr>
        <xdr:xfrm>
          <a:off x="64609436" y="6370341"/>
          <a:ext cx="4395526" cy="25918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  <xdr:twoCellAnchor editAs="oneCell">
    <xdr:from>
      <xdr:col>122</xdr:col>
      <xdr:colOff>661146</xdr:colOff>
      <xdr:row>3</xdr:row>
      <xdr:rowOff>56030</xdr:rowOff>
    </xdr:from>
    <xdr:to>
      <xdr:col>136</xdr:col>
      <xdr:colOff>107432</xdr:colOff>
      <xdr:row>47</xdr:row>
      <xdr:rowOff>105588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099146" y="571501"/>
          <a:ext cx="10114286" cy="6952381"/>
        </a:xfrm>
        <a:prstGeom prst="rect">
          <a:avLst/>
        </a:prstGeom>
      </xdr:spPr>
    </xdr:pic>
    <xdr:clientData/>
  </xdr:twoCellAnchor>
  <xdr:twoCellAnchor>
    <xdr:from>
      <xdr:col>123</xdr:col>
      <xdr:colOff>87210</xdr:colOff>
      <xdr:row>3</xdr:row>
      <xdr:rowOff>99393</xdr:rowOff>
    </xdr:from>
    <xdr:to>
      <xdr:col>135</xdr:col>
      <xdr:colOff>718013</xdr:colOff>
      <xdr:row>40</xdr:row>
      <xdr:rowOff>78557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GrpSpPr/>
      </xdr:nvGrpSpPr>
      <xdr:grpSpPr>
        <a:xfrm>
          <a:off x="107698543" y="565060"/>
          <a:ext cx="11129470" cy="5722386"/>
          <a:chOff x="96099210" y="614864"/>
          <a:chExt cx="9774803" cy="5783811"/>
        </a:xfrm>
      </xdr:grpSpPr>
      <xdr:graphicFrame macro="">
        <xdr:nvGraphicFramePr>
          <xdr:cNvPr id="24" name="Gráfico 23">
            <a:extLst>
              <a:ext uri="{FF2B5EF4-FFF2-40B4-BE49-F238E27FC236}">
                <a16:creationId xmlns:a16="http://schemas.microsoft.com/office/drawing/2014/main" xmlns="" id="{00000000-0008-0000-0400-000018000000}"/>
              </a:ext>
            </a:extLst>
          </xdr:cNvPr>
          <xdr:cNvGraphicFramePr>
            <a:graphicFrameLocks/>
          </xdr:cNvGraphicFramePr>
        </xdr:nvGraphicFramePr>
        <xdr:xfrm>
          <a:off x="96099210" y="631427"/>
          <a:ext cx="4956899" cy="28515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5" name="Gráfico 24">
            <a:extLst>
              <a:ext uri="{FF2B5EF4-FFF2-40B4-BE49-F238E27FC236}">
                <a16:creationId xmlns:a16="http://schemas.microsoft.com/office/drawing/2014/main" xmlns="" id="{00000000-0008-0000-0400-000019000000}"/>
              </a:ext>
            </a:extLst>
          </xdr:cNvPr>
          <xdr:cNvGraphicFramePr>
            <a:graphicFrameLocks/>
          </xdr:cNvGraphicFramePr>
        </xdr:nvGraphicFramePr>
        <xdr:xfrm>
          <a:off x="100911578" y="614864"/>
          <a:ext cx="4948444" cy="2861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6" name="Gráfico 25">
            <a:extLst>
              <a:ext uri="{FF2B5EF4-FFF2-40B4-BE49-F238E27FC236}">
                <a16:creationId xmlns:a16="http://schemas.microsoft.com/office/drawing/2014/main" xmlns="" id="{00000000-0008-0000-0400-00001A000000}"/>
              </a:ext>
            </a:extLst>
          </xdr:cNvPr>
          <xdr:cNvGraphicFramePr>
            <a:graphicFrameLocks/>
          </xdr:cNvGraphicFramePr>
        </xdr:nvGraphicFramePr>
        <xdr:xfrm>
          <a:off x="96135264" y="3537648"/>
          <a:ext cx="4920846" cy="28610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7" name="Gráfico 26">
            <a:extLst>
              <a:ext uri="{FF2B5EF4-FFF2-40B4-BE49-F238E27FC236}">
                <a16:creationId xmlns:a16="http://schemas.microsoft.com/office/drawing/2014/main" xmlns="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100953167" y="3531141"/>
          <a:ext cx="4920846" cy="28610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 editAs="oneCell">
    <xdr:from>
      <xdr:col>3</xdr:col>
      <xdr:colOff>0</xdr:colOff>
      <xdr:row>2</xdr:row>
      <xdr:rowOff>0</xdr:rowOff>
    </xdr:from>
    <xdr:to>
      <xdr:col>16</xdr:col>
      <xdr:colOff>152400</xdr:colOff>
      <xdr:row>47</xdr:row>
      <xdr:rowOff>137449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D8468D39-98C5-43D9-AD74-7E0DAD257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359833"/>
          <a:ext cx="10058400" cy="7281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4" Type="http://schemas.openxmlformats.org/officeDocument/2006/relationships/ctrlProp" Target="../ctrlProps/ctrlProp5.xml"/><Relationship Id="rId5" Type="http://schemas.openxmlformats.org/officeDocument/2006/relationships/ctrlProp" Target="../ctrlProps/ctrlProp6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4" Type="http://schemas.openxmlformats.org/officeDocument/2006/relationships/ctrlProp" Target="../ctrlProps/ctrlProp8.xml"/><Relationship Id="rId5" Type="http://schemas.openxmlformats.org/officeDocument/2006/relationships/ctrlProp" Target="../ctrlProps/ctrlProp9.xml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zoomScale="90" zoomScaleNormal="90" zoomScalePageLayoutView="90" workbookViewId="0">
      <selection activeCell="C35" sqref="C35"/>
    </sheetView>
  </sheetViews>
  <sheetFormatPr baseColWidth="10" defaultColWidth="11.5" defaultRowHeight="12" x14ac:dyDescent="0"/>
  <cols>
    <col min="1" max="1" width="11.5" style="2"/>
    <col min="2" max="2" width="13.5" style="2" bestFit="1" customWidth="1"/>
    <col min="3" max="3" width="12" style="2" bestFit="1" customWidth="1"/>
    <col min="4" max="16384" width="11.5" style="2"/>
  </cols>
  <sheetData>
    <row r="1" spans="1:23" ht="15">
      <c r="A1" s="19" t="s">
        <v>13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P1" s="19" t="s">
        <v>22</v>
      </c>
      <c r="Q1" s="19"/>
      <c r="R1" s="19"/>
      <c r="S1" s="19"/>
      <c r="T1" s="19"/>
      <c r="U1" s="19"/>
      <c r="V1" s="19"/>
      <c r="W1" s="19"/>
    </row>
    <row r="2" spans="1:2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P2" s="2" t="s">
        <v>0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</row>
    <row r="3" spans="1:23">
      <c r="A3" s="2">
        <v>1E-3</v>
      </c>
      <c r="B3" s="2">
        <v>-0.20430000000000004</v>
      </c>
      <c r="C3" s="2">
        <v>0.78049999999999997</v>
      </c>
      <c r="D3" s="2">
        <v>-8.0630000000000007E-2</v>
      </c>
      <c r="E3" s="2">
        <v>-3.956</v>
      </c>
      <c r="F3" s="2">
        <v>0.3901</v>
      </c>
      <c r="G3" s="2">
        <v>-0.32590000000000002</v>
      </c>
      <c r="H3" s="2">
        <v>8.2430000000000003E-2</v>
      </c>
      <c r="I3" s="2">
        <v>-1.9279999999999999</v>
      </c>
      <c r="J3" s="2">
        <v>0.25110000000000005</v>
      </c>
      <c r="K3" s="2">
        <v>-2.3470000000000001E-3</v>
      </c>
      <c r="L3" s="2">
        <v>-6.3680000000000003</v>
      </c>
      <c r="M3" s="2">
        <v>6.7570000000000005E-2</v>
      </c>
      <c r="P3" s="2">
        <v>1E-3</v>
      </c>
      <c r="Q3" s="2">
        <v>0.41910000000000003</v>
      </c>
      <c r="R3" s="2">
        <v>0.76990000000000003</v>
      </c>
      <c r="S3" s="2">
        <v>-7.7980000000000008E-2</v>
      </c>
      <c r="T3" s="2">
        <v>0.55179999999999996</v>
      </c>
      <c r="U3" s="2">
        <v>-3.4349999999999999E-2</v>
      </c>
      <c r="V3" s="2">
        <v>0.35960000000000003</v>
      </c>
      <c r="W3" s="2">
        <v>-4.7920000000000003E-3</v>
      </c>
    </row>
    <row r="4" spans="1:23">
      <c r="A4" s="14">
        <v>0.01</v>
      </c>
      <c r="B4" s="2">
        <v>0.42649999999999999</v>
      </c>
      <c r="C4" s="2">
        <v>0.70750000000000002</v>
      </c>
      <c r="D4" s="2">
        <v>-7.8320000000000001E-2</v>
      </c>
      <c r="E4" s="2">
        <v>-4.1840000000000002</v>
      </c>
      <c r="F4" s="2">
        <v>0.40910000000000002</v>
      </c>
      <c r="G4" s="2">
        <v>-0.64550000000000007</v>
      </c>
      <c r="H4" s="2">
        <v>0.10489999999999999</v>
      </c>
      <c r="I4" s="2">
        <v>-2.056</v>
      </c>
      <c r="J4" s="2">
        <v>0.25850000000000001</v>
      </c>
      <c r="K4" s="2">
        <v>-2.2860000000000003E-3</v>
      </c>
      <c r="L4" s="2">
        <v>6.6529999999999996</v>
      </c>
      <c r="M4" s="2">
        <v>6.6830000000000001E-2</v>
      </c>
      <c r="P4" s="2">
        <v>0.01</v>
      </c>
      <c r="Q4" s="2">
        <v>0.41880000000000001</v>
      </c>
      <c r="R4" s="2">
        <v>0.75050000000000006</v>
      </c>
      <c r="S4" s="2">
        <v>-7.3730000000000004E-2</v>
      </c>
      <c r="T4" s="2">
        <v>0.55990000000000006</v>
      </c>
      <c r="U4" s="2">
        <v>-3.56E-2</v>
      </c>
      <c r="V4" s="2">
        <v>0.35960000000000003</v>
      </c>
      <c r="W4" s="2">
        <v>-4.7920000000000003E-3</v>
      </c>
    </row>
    <row r="5" spans="1:23">
      <c r="A5" s="14">
        <v>0.02</v>
      </c>
      <c r="B5" s="2">
        <v>0.65730000000000011</v>
      </c>
      <c r="C5" s="2">
        <v>0.68030000000000002</v>
      </c>
      <c r="D5" s="2">
        <v>-7.4440000000000006E-2</v>
      </c>
      <c r="E5" s="2">
        <v>-4.0880000000000001</v>
      </c>
      <c r="F5" s="2">
        <v>0.39090000000000003</v>
      </c>
      <c r="G5" s="2">
        <v>-0.63270000000000004</v>
      </c>
      <c r="H5" s="2">
        <v>5.9299999999999999E-2</v>
      </c>
      <c r="I5" s="2">
        <v>-2.645</v>
      </c>
      <c r="J5" s="2">
        <v>0.29340000000000005</v>
      </c>
      <c r="K5" s="2">
        <v>-2.0449999999999999E-3</v>
      </c>
      <c r="L5" s="2">
        <v>6.7229999999999999</v>
      </c>
      <c r="M5" s="2">
        <v>7.0190000000000002E-2</v>
      </c>
      <c r="P5" s="2">
        <v>0.02</v>
      </c>
      <c r="Q5" s="2">
        <v>0.42450000000000004</v>
      </c>
      <c r="R5" s="2">
        <v>0.80340000000000011</v>
      </c>
      <c r="S5" s="2">
        <v>-8.4220000000000017E-2</v>
      </c>
      <c r="T5" s="2">
        <v>0.55690000000000006</v>
      </c>
      <c r="U5" s="2">
        <v>-3.4930000000000003E-2</v>
      </c>
      <c r="V5" s="2">
        <v>0.36099999999999999</v>
      </c>
      <c r="W5" s="2">
        <v>-4.79E-3</v>
      </c>
    </row>
    <row r="6" spans="1:23">
      <c r="A6" s="14">
        <v>0.03</v>
      </c>
      <c r="B6" s="2">
        <v>0.34200000000000003</v>
      </c>
      <c r="C6" s="2">
        <v>0.72050000000000003</v>
      </c>
      <c r="D6" s="2">
        <v>-7.4370000000000006E-2</v>
      </c>
      <c r="E6" s="2">
        <v>-3.8959999999999999</v>
      </c>
      <c r="F6" s="2">
        <v>0.37290000000000001</v>
      </c>
      <c r="G6" s="2">
        <v>6.6280000000000002E-3</v>
      </c>
      <c r="H6" s="2">
        <v>-1.9710000000000002E-2</v>
      </c>
      <c r="I6" s="2">
        <v>-2.8479999999999999</v>
      </c>
      <c r="J6" s="2">
        <v>0.30259999999999998</v>
      </c>
      <c r="K6" s="2">
        <v>-2.068E-3</v>
      </c>
      <c r="L6" s="2">
        <v>6.5229999999999997</v>
      </c>
      <c r="M6" s="2">
        <v>7.6109999999999997E-2</v>
      </c>
      <c r="P6" s="2">
        <v>0.03</v>
      </c>
      <c r="Q6" s="2">
        <v>0.44160000000000005</v>
      </c>
      <c r="R6" s="2">
        <v>0.87840000000000007</v>
      </c>
      <c r="S6" s="2">
        <v>-9.709000000000001E-2</v>
      </c>
      <c r="T6" s="2">
        <v>0.57009999999999994</v>
      </c>
      <c r="U6" s="2">
        <v>-3.5430000000000003E-2</v>
      </c>
      <c r="V6" s="2">
        <v>0.37160000000000004</v>
      </c>
      <c r="W6" s="2">
        <v>-4.8849999999999996E-3</v>
      </c>
    </row>
    <row r="7" spans="1:23">
      <c r="A7" s="14">
        <v>0.04</v>
      </c>
      <c r="B7" s="2">
        <v>-1.2660000000000001E-2</v>
      </c>
      <c r="C7" s="2">
        <v>0.7652000000000001</v>
      </c>
      <c r="D7" s="2">
        <v>-7.5579999999999994E-2</v>
      </c>
      <c r="E7" s="2">
        <v>-3.7530000000000001</v>
      </c>
      <c r="F7" s="2">
        <v>0.36440000000000006</v>
      </c>
      <c r="G7" s="2">
        <v>0.54790000000000005</v>
      </c>
      <c r="H7" s="2">
        <v>-6.7570000000000005E-2</v>
      </c>
      <c r="I7" s="2">
        <v>-2.577</v>
      </c>
      <c r="J7" s="2">
        <v>0.27110000000000001</v>
      </c>
      <c r="K7" s="2">
        <v>-2.3760000000000001E-3</v>
      </c>
      <c r="L7" s="2">
        <v>-6.3319999999999999</v>
      </c>
      <c r="M7" s="2">
        <v>8.138999999999999E-2</v>
      </c>
      <c r="P7" s="2">
        <v>0.04</v>
      </c>
      <c r="Q7" s="2">
        <v>0.45710000000000001</v>
      </c>
      <c r="R7" s="2">
        <v>0.9426000000000001</v>
      </c>
      <c r="S7" s="2">
        <v>-0.1079</v>
      </c>
      <c r="T7" s="2">
        <v>0.5736</v>
      </c>
      <c r="U7" s="2">
        <v>-3.4119999999999998E-2</v>
      </c>
      <c r="V7" s="2">
        <v>0.38530000000000003</v>
      </c>
      <c r="W7" s="2">
        <v>-5.1630000000000001E-3</v>
      </c>
    </row>
    <row r="8" spans="1:23">
      <c r="A8" s="14">
        <v>0.05</v>
      </c>
      <c r="B8" s="2">
        <v>-0.26080000000000003</v>
      </c>
      <c r="C8" s="2">
        <v>0.79630000000000001</v>
      </c>
      <c r="D8" s="2">
        <v>-7.6980000000000007E-2</v>
      </c>
      <c r="E8" s="2">
        <v>-3.6829999999999998</v>
      </c>
      <c r="F8" s="2">
        <v>0.3639</v>
      </c>
      <c r="G8" s="2">
        <v>0.79039999999999999</v>
      </c>
      <c r="H8" s="2">
        <v>-7.1230000000000002E-2</v>
      </c>
      <c r="I8" s="2">
        <v>-2.0939999999999999</v>
      </c>
      <c r="J8" s="2">
        <v>0.22320000000000004</v>
      </c>
      <c r="K8" s="2">
        <v>-2.7469999999999999E-3</v>
      </c>
      <c r="L8" s="2">
        <v>-6.19</v>
      </c>
      <c r="M8" s="2">
        <v>8.6349999999999996E-2</v>
      </c>
      <c r="P8" s="2">
        <v>0.05</v>
      </c>
      <c r="Q8" s="2">
        <v>0.47249999999999998</v>
      </c>
      <c r="R8" s="2">
        <v>1.0069999999999999</v>
      </c>
      <c r="S8" s="2">
        <v>-0.11870000000000001</v>
      </c>
      <c r="T8" s="2">
        <v>0.57720000000000005</v>
      </c>
      <c r="U8" s="2">
        <v>-3.286E-2</v>
      </c>
      <c r="V8" s="2">
        <v>0.39900000000000002</v>
      </c>
      <c r="W8" s="2">
        <v>-5.4440000000000001E-3</v>
      </c>
    </row>
    <row r="9" spans="1:23">
      <c r="A9" s="14">
        <v>0.08</v>
      </c>
      <c r="B9" s="2">
        <v>-0.7995000000000001</v>
      </c>
      <c r="C9" s="2">
        <v>0.90870000000000006</v>
      </c>
      <c r="D9" s="2">
        <v>-8.4600000000000009E-2</v>
      </c>
      <c r="E9" s="2">
        <v>-3.5870000000000002</v>
      </c>
      <c r="F9" s="2">
        <v>0.35910000000000003</v>
      </c>
      <c r="G9" s="2">
        <v>0.60220000000000007</v>
      </c>
      <c r="H9" s="2">
        <v>3.5200000000000001E-3</v>
      </c>
      <c r="I9" s="2">
        <v>-1.075</v>
      </c>
      <c r="J9" s="2">
        <v>0.13980000000000001</v>
      </c>
      <c r="K9" s="2">
        <v>-3.3189999999999999E-3</v>
      </c>
      <c r="L9" s="2">
        <v>6.1050000000000004</v>
      </c>
      <c r="M9" s="2">
        <v>9.2630000000000004E-2</v>
      </c>
      <c r="P9" s="2">
        <v>0.08</v>
      </c>
      <c r="Q9" s="2">
        <v>0.46529999999999999</v>
      </c>
      <c r="R9" s="2">
        <v>0.77180000000000004</v>
      </c>
      <c r="S9" s="2">
        <v>-6.8190000000000014E-2</v>
      </c>
      <c r="T9" s="2">
        <v>0.58430000000000004</v>
      </c>
      <c r="U9" s="2">
        <v>-3.0680000000000002E-2</v>
      </c>
      <c r="V9" s="2">
        <v>0.42190000000000005</v>
      </c>
      <c r="W9" s="2">
        <v>-5.6940000000000003E-3</v>
      </c>
    </row>
    <row r="10" spans="1:23">
      <c r="A10" s="14">
        <v>0.1</v>
      </c>
      <c r="B10" s="2">
        <v>-1.391</v>
      </c>
      <c r="C10" s="2">
        <v>1.06</v>
      </c>
      <c r="D10" s="2">
        <v>-9.4860000000000014E-2</v>
      </c>
      <c r="E10" s="2">
        <v>-3.4750000000000001</v>
      </c>
      <c r="F10" s="2">
        <v>0.34390000000000004</v>
      </c>
      <c r="G10" s="2">
        <v>0.23690000000000003</v>
      </c>
      <c r="H10" s="2">
        <v>6.8640000000000007E-2</v>
      </c>
      <c r="I10" s="2">
        <v>-0.45170000000000005</v>
      </c>
      <c r="J10" s="2">
        <v>8.9670000000000014E-2</v>
      </c>
      <c r="K10" s="2">
        <v>-3.4810000000000002E-3</v>
      </c>
      <c r="L10" s="2">
        <v>6.13</v>
      </c>
      <c r="M10" s="2">
        <v>9.0410000000000004E-2</v>
      </c>
      <c r="P10" s="2">
        <v>0.1</v>
      </c>
      <c r="Q10" s="2">
        <v>0.43690000000000001</v>
      </c>
      <c r="R10" s="2">
        <v>0.45940000000000003</v>
      </c>
      <c r="S10" s="2">
        <v>-5.0780000000000009E-3</v>
      </c>
      <c r="T10" s="2">
        <v>0.59199999999999997</v>
      </c>
      <c r="U10" s="2">
        <v>-3.159E-2</v>
      </c>
      <c r="V10" s="2">
        <v>0.42310000000000003</v>
      </c>
      <c r="W10" s="2">
        <v>-5.6050000000000006E-3</v>
      </c>
    </row>
    <row r="11" spans="1:23">
      <c r="A11" s="14">
        <v>0.15</v>
      </c>
      <c r="B11" s="2">
        <v>-2.4249999999999998</v>
      </c>
      <c r="C11" s="2">
        <v>1.3220000000000001</v>
      </c>
      <c r="D11" s="2">
        <v>-0.11170000000000001</v>
      </c>
      <c r="E11" s="2">
        <v>-3.3220000000000001</v>
      </c>
      <c r="F11" s="2">
        <v>0.31770000000000004</v>
      </c>
      <c r="G11" s="2">
        <v>-0.32250000000000001</v>
      </c>
      <c r="H11" s="2">
        <v>0.14499999999999999</v>
      </c>
      <c r="I11" s="2">
        <v>0.1825</v>
      </c>
      <c r="J11" s="2">
        <v>8.0809999999999996E-3</v>
      </c>
      <c r="K11" s="2">
        <v>-3.2160000000000001E-3</v>
      </c>
      <c r="L11" s="2">
        <v>6.2290000000000001</v>
      </c>
      <c r="M11" s="2">
        <v>8.4380000000000011E-2</v>
      </c>
      <c r="P11" s="2">
        <v>0.15</v>
      </c>
      <c r="Q11" s="2">
        <v>0.40800000000000003</v>
      </c>
      <c r="R11" s="2">
        <v>0.35510000000000003</v>
      </c>
      <c r="S11" s="2">
        <v>1.1730000000000003E-2</v>
      </c>
      <c r="T11" s="2">
        <v>0.58019999999999994</v>
      </c>
      <c r="U11" s="2">
        <v>-3.329E-2</v>
      </c>
      <c r="V11" s="2">
        <v>0.39620000000000005</v>
      </c>
      <c r="W11" s="2">
        <v>-4.9909999999999998E-3</v>
      </c>
    </row>
    <row r="12" spans="1:23">
      <c r="A12" s="14">
        <v>0.2</v>
      </c>
      <c r="B12" s="2">
        <v>-3.2429999999999999</v>
      </c>
      <c r="C12" s="2">
        <v>1.5369999999999999</v>
      </c>
      <c r="D12" s="2">
        <v>-0.12620000000000001</v>
      </c>
      <c r="E12" s="2">
        <v>-3.278</v>
      </c>
      <c r="F12" s="2">
        <v>0.30620000000000003</v>
      </c>
      <c r="G12" s="2">
        <v>-0.56430000000000002</v>
      </c>
      <c r="H12" s="2">
        <v>0.16890000000000002</v>
      </c>
      <c r="I12" s="2">
        <v>0.16410000000000002</v>
      </c>
      <c r="J12" s="2">
        <v>-4.0999999999999995E-3</v>
      </c>
      <c r="K12" s="2">
        <v>-2.6380000000000002E-3</v>
      </c>
      <c r="L12" s="2">
        <v>6.3659999999999997</v>
      </c>
      <c r="M12" s="2">
        <v>8.3350000000000007E-2</v>
      </c>
      <c r="P12" s="2">
        <v>0.2</v>
      </c>
      <c r="Q12" s="2">
        <v>0.39590000000000003</v>
      </c>
      <c r="R12" s="2">
        <v>0.43979999999999997</v>
      </c>
      <c r="S12" s="2">
        <v>-9.7440000000000027E-3</v>
      </c>
      <c r="T12" s="2">
        <v>0.57969999999999999</v>
      </c>
      <c r="U12" s="2">
        <v>-3.773E-2</v>
      </c>
      <c r="V12" s="2">
        <v>0.36499999999999999</v>
      </c>
      <c r="W12" s="2">
        <v>-4.7099999999999998E-3</v>
      </c>
    </row>
    <row r="13" spans="1:23">
      <c r="A13" s="14">
        <v>0.25</v>
      </c>
      <c r="B13" s="2">
        <v>-3.8580000000000001</v>
      </c>
      <c r="C13" s="2">
        <v>1.6850000000000001</v>
      </c>
      <c r="D13" s="2">
        <v>-0.1361</v>
      </c>
      <c r="E13" s="2">
        <v>-3.2650000000000001</v>
      </c>
      <c r="F13" s="2">
        <v>0.3024</v>
      </c>
      <c r="G13" s="2">
        <v>-0.65140000000000009</v>
      </c>
      <c r="H13" s="2">
        <v>0.17420000000000002</v>
      </c>
      <c r="I13" s="2">
        <v>5.7599999999999998E-2</v>
      </c>
      <c r="J13" s="2">
        <v>-3.2730000000000003E-3</v>
      </c>
      <c r="K13" s="2">
        <v>-2.137E-3</v>
      </c>
      <c r="L13" s="2">
        <v>6.3310000000000004</v>
      </c>
      <c r="M13" s="2">
        <v>8.3840000000000012E-2</v>
      </c>
      <c r="P13" s="2">
        <v>0.25</v>
      </c>
      <c r="Q13" s="2">
        <v>0.39840000000000003</v>
      </c>
      <c r="R13" s="2">
        <v>0.57480000000000009</v>
      </c>
      <c r="S13" s="2">
        <v>-3.9200000000000006E-2</v>
      </c>
      <c r="T13" s="2">
        <v>0.57730000000000004</v>
      </c>
      <c r="U13" s="2">
        <v>-3.9700000000000006E-2</v>
      </c>
      <c r="V13" s="2">
        <v>0.34970000000000001</v>
      </c>
      <c r="W13" s="2">
        <v>-4.6900000000000006E-3</v>
      </c>
    </row>
    <row r="14" spans="1:23">
      <c r="A14" s="14">
        <v>0.3</v>
      </c>
      <c r="B14" s="2">
        <v>-4.24</v>
      </c>
      <c r="C14" s="2">
        <v>1.772</v>
      </c>
      <c r="D14" s="2">
        <v>-0.1419</v>
      </c>
      <c r="E14" s="2">
        <v>-3.2909999999999999</v>
      </c>
      <c r="F14" s="2">
        <v>0.30530000000000002</v>
      </c>
      <c r="G14" s="2">
        <v>-0.68650000000000011</v>
      </c>
      <c r="H14" s="2">
        <v>0.1736</v>
      </c>
      <c r="I14" s="2">
        <v>-6.0019999999999997E-2</v>
      </c>
      <c r="J14" s="2">
        <v>2.2210000000000003E-3</v>
      </c>
      <c r="K14" s="2">
        <v>-1.7440000000000001E-3</v>
      </c>
      <c r="L14" s="2">
        <v>6.3179999999999996</v>
      </c>
      <c r="M14" s="2">
        <v>8.1630000000000008E-2</v>
      </c>
      <c r="P14" s="2">
        <v>0.3</v>
      </c>
      <c r="Q14" s="2">
        <v>0.40229999999999999</v>
      </c>
      <c r="R14" s="2">
        <v>0.68869999999999998</v>
      </c>
      <c r="S14" s="2">
        <v>-6.3670000000000004E-2</v>
      </c>
      <c r="T14" s="2">
        <v>0.58220000000000005</v>
      </c>
      <c r="U14" s="2">
        <v>-4.2360000000000002E-2</v>
      </c>
      <c r="V14" s="2">
        <v>0.3372</v>
      </c>
      <c r="W14" s="2">
        <v>-4.6740000000000002E-3</v>
      </c>
    </row>
    <row r="15" spans="1:23">
      <c r="A15" s="14">
        <v>0.4</v>
      </c>
      <c r="B15" s="2">
        <v>-5.0129999999999999</v>
      </c>
      <c r="C15" s="2">
        <v>1.9319999999999999</v>
      </c>
      <c r="D15" s="2">
        <v>-0.15010000000000001</v>
      </c>
      <c r="E15" s="2">
        <v>-3.2349999999999999</v>
      </c>
      <c r="F15" s="2">
        <v>0.29189999999999999</v>
      </c>
      <c r="G15" s="2">
        <v>-0.60950000000000004</v>
      </c>
      <c r="H15" s="2">
        <v>0.14810000000000001</v>
      </c>
      <c r="I15" s="2">
        <v>-0.3715</v>
      </c>
      <c r="J15" s="2">
        <v>2.4990000000000002E-2</v>
      </c>
      <c r="K15" s="2">
        <v>-1.072E-3</v>
      </c>
      <c r="L15" s="2">
        <v>6.4930000000000003</v>
      </c>
      <c r="M15" s="2">
        <v>7.5609999999999997E-2</v>
      </c>
      <c r="P15" s="2">
        <v>0.4</v>
      </c>
      <c r="Q15" s="2">
        <v>0.41159999999999997</v>
      </c>
      <c r="R15" s="2">
        <v>0.91500000000000004</v>
      </c>
      <c r="S15" s="2">
        <v>-0.1119</v>
      </c>
      <c r="T15" s="2">
        <v>0.56010000000000004</v>
      </c>
      <c r="U15" s="2">
        <v>-4.0890000000000003E-2</v>
      </c>
      <c r="V15" s="2">
        <v>0.3246</v>
      </c>
      <c r="W15" s="2">
        <v>-4.6519999999999999E-3</v>
      </c>
    </row>
    <row r="16" spans="1:23">
      <c r="A16" s="14">
        <v>0.5</v>
      </c>
      <c r="B16" s="2">
        <v>-5.4409999999999998</v>
      </c>
      <c r="C16" s="2">
        <v>2.0049999999999999</v>
      </c>
      <c r="D16" s="2">
        <v>-0.1532</v>
      </c>
      <c r="E16" s="2">
        <v>-3.2320000000000002</v>
      </c>
      <c r="F16" s="2">
        <v>0.2888</v>
      </c>
      <c r="G16" s="2">
        <v>-0.52870000000000006</v>
      </c>
      <c r="H16" s="2">
        <v>0.12620000000000001</v>
      </c>
      <c r="I16" s="2">
        <v>-0.67710000000000004</v>
      </c>
      <c r="J16" s="2">
        <v>5.5500000000000001E-2</v>
      </c>
      <c r="K16" s="2">
        <v>-6.642000000000001E-4</v>
      </c>
      <c r="L16" s="2">
        <v>6.5579999999999998</v>
      </c>
      <c r="M16" s="2">
        <v>6.8970000000000004E-2</v>
      </c>
      <c r="P16" s="2">
        <v>0.5</v>
      </c>
      <c r="Q16" s="2">
        <v>0.42520000000000002</v>
      </c>
      <c r="R16" s="2">
        <v>1.026</v>
      </c>
      <c r="S16" s="2">
        <v>-0.13360000000000002</v>
      </c>
      <c r="T16" s="2">
        <v>0.55820000000000003</v>
      </c>
      <c r="U16" s="2">
        <v>-3.9949999999999999E-2</v>
      </c>
      <c r="V16" s="2">
        <v>0.3286</v>
      </c>
      <c r="W16" s="2">
        <v>-4.6369999999999996E-3</v>
      </c>
    </row>
    <row r="17" spans="1:23">
      <c r="A17" s="14">
        <v>0.75</v>
      </c>
      <c r="B17" s="2">
        <v>-6.085</v>
      </c>
      <c r="C17" s="2">
        <v>2.0699999999999998</v>
      </c>
      <c r="D17" s="2">
        <v>-0.15329999999999999</v>
      </c>
      <c r="E17" s="2">
        <v>-3.2010000000000001</v>
      </c>
      <c r="F17" s="2">
        <v>0.2863</v>
      </c>
      <c r="G17" s="2">
        <v>-0.42660000000000003</v>
      </c>
      <c r="H17" s="2">
        <v>0.1014</v>
      </c>
      <c r="I17" s="2">
        <v>-0.98560000000000003</v>
      </c>
      <c r="J17" s="2">
        <v>8.4100000000000008E-2</v>
      </c>
      <c r="K17" s="2">
        <v>-3.0400000000000002E-4</v>
      </c>
      <c r="L17" s="2">
        <v>6.3029999999999999</v>
      </c>
      <c r="M17" s="2">
        <v>6.3289999999999999E-2</v>
      </c>
      <c r="P17" s="2">
        <v>0.75</v>
      </c>
      <c r="Q17" s="2">
        <v>0.45069999999999999</v>
      </c>
      <c r="R17" s="2">
        <v>1.0169999999999999</v>
      </c>
      <c r="S17" s="2">
        <v>-0.1258</v>
      </c>
      <c r="T17" s="2">
        <v>0.59330000000000005</v>
      </c>
      <c r="U17" s="2">
        <v>-4.1090000000000002E-2</v>
      </c>
      <c r="V17" s="2">
        <v>0.35620000000000002</v>
      </c>
      <c r="W17" s="2">
        <v>-4.6130000000000008E-3</v>
      </c>
    </row>
    <row r="18" spans="1:23">
      <c r="A18" s="14">
        <v>1</v>
      </c>
      <c r="B18" s="2">
        <v>-6.4459999999999997</v>
      </c>
      <c r="C18" s="2">
        <v>2.077</v>
      </c>
      <c r="D18" s="2">
        <v>-0.14980000000000002</v>
      </c>
      <c r="E18" s="2">
        <v>-3.165</v>
      </c>
      <c r="F18" s="2">
        <v>0.28140000000000004</v>
      </c>
      <c r="G18" s="2">
        <v>-0.36050000000000004</v>
      </c>
      <c r="H18" s="2">
        <v>8.292999999999999E-2</v>
      </c>
      <c r="I18" s="2">
        <v>-1.113</v>
      </c>
      <c r="J18" s="2">
        <v>9.2409999999999992E-2</v>
      </c>
      <c r="K18" s="2">
        <v>-1.8570000000000001E-4</v>
      </c>
      <c r="L18" s="2">
        <v>6.1870000000000003</v>
      </c>
      <c r="M18" s="2">
        <v>6.2590000000000007E-2</v>
      </c>
      <c r="P18" s="2">
        <v>1</v>
      </c>
      <c r="Q18" s="2">
        <v>0.47160000000000002</v>
      </c>
      <c r="R18" s="2">
        <v>1.0920000000000001</v>
      </c>
      <c r="S18" s="2">
        <v>-0.13780000000000001</v>
      </c>
      <c r="T18" s="2">
        <v>0.60550000000000004</v>
      </c>
      <c r="U18" s="2">
        <v>-4.0570000000000002E-2</v>
      </c>
      <c r="V18" s="2">
        <v>0.37180000000000002</v>
      </c>
      <c r="W18" s="2">
        <v>-4.6020000000000002E-3</v>
      </c>
    </row>
    <row r="19" spans="1:23">
      <c r="A19" s="14">
        <v>1.5</v>
      </c>
      <c r="B19" s="2">
        <v>-6.7270000000000003</v>
      </c>
      <c r="C19" s="2">
        <v>1.992</v>
      </c>
      <c r="D19" s="2">
        <v>-0.1381</v>
      </c>
      <c r="E19" s="2">
        <v>-3.1320000000000001</v>
      </c>
      <c r="F19" s="2">
        <v>0.2848</v>
      </c>
      <c r="G19" s="2">
        <v>-0.27120000000000005</v>
      </c>
      <c r="H19" s="2">
        <v>6.1719999999999997E-2</v>
      </c>
      <c r="I19" s="2">
        <v>-1.272</v>
      </c>
      <c r="J19" s="2">
        <v>0.11040000000000001</v>
      </c>
      <c r="K19" s="2">
        <v>-4.7980000000000005E-5</v>
      </c>
      <c r="L19" s="2">
        <v>5.8179999999999996</v>
      </c>
      <c r="M19" s="2">
        <v>6.4349999999999991E-2</v>
      </c>
      <c r="P19" s="2">
        <v>1.5</v>
      </c>
      <c r="Q19" s="2">
        <v>0.4859</v>
      </c>
      <c r="R19" s="2">
        <v>1.0529999999999999</v>
      </c>
      <c r="S19" s="2">
        <v>-0.126</v>
      </c>
      <c r="T19" s="2">
        <v>0.63670000000000004</v>
      </c>
      <c r="U19" s="2">
        <v>-4.2770000000000002E-2</v>
      </c>
      <c r="V19" s="2">
        <v>0.38860000000000006</v>
      </c>
      <c r="W19" s="2">
        <v>-4.6010000000000001E-3</v>
      </c>
    </row>
    <row r="20" spans="1:23">
      <c r="A20" s="14">
        <v>2</v>
      </c>
      <c r="B20" s="2">
        <v>-6.8010000000000002</v>
      </c>
      <c r="C20" s="2">
        <v>1.907</v>
      </c>
      <c r="D20" s="2">
        <v>-0.12889999999999999</v>
      </c>
      <c r="E20" s="2">
        <v>-3.1619999999999999</v>
      </c>
      <c r="F20" s="2">
        <v>0.29350000000000004</v>
      </c>
      <c r="G20" s="2">
        <v>-0.23090000000000002</v>
      </c>
      <c r="H20" s="2">
        <v>4.8920000000000005E-2</v>
      </c>
      <c r="I20" s="2">
        <v>-1.4379999999999999</v>
      </c>
      <c r="J20" s="2">
        <v>0.13160000000000002</v>
      </c>
      <c r="K20" s="2">
        <v>-3.6119999999999999E-6</v>
      </c>
      <c r="L20" s="2">
        <v>5.6550000000000002</v>
      </c>
      <c r="M20" s="2">
        <v>6.5040000000000001E-2</v>
      </c>
      <c r="P20" s="2">
        <v>2</v>
      </c>
      <c r="Q20" s="2">
        <v>0.48860000000000003</v>
      </c>
      <c r="R20" s="2">
        <v>1.0509999999999999</v>
      </c>
      <c r="S20" s="2">
        <v>-0.125</v>
      </c>
      <c r="T20" s="2">
        <v>0.63590000000000002</v>
      </c>
      <c r="U20" s="2">
        <v>-4.197E-2</v>
      </c>
      <c r="V20" s="2">
        <v>0.39319999999999999</v>
      </c>
      <c r="W20" s="2">
        <v>-4.6249999999999998E-3</v>
      </c>
    </row>
    <row r="21" spans="1:23">
      <c r="A21" s="14">
        <v>3</v>
      </c>
      <c r="B21" s="2">
        <v>-6.74</v>
      </c>
      <c r="C21" s="2">
        <v>1.7290000000000001</v>
      </c>
      <c r="D21" s="2">
        <v>-0.11040000000000001</v>
      </c>
      <c r="E21" s="2">
        <v>-3.1989999999999998</v>
      </c>
      <c r="F21" s="2">
        <v>0.30190000000000006</v>
      </c>
      <c r="G21" s="2">
        <v>-0.14430000000000001</v>
      </c>
      <c r="H21" s="2">
        <v>2.9329999999999998E-2</v>
      </c>
      <c r="I21" s="2">
        <v>-1.619</v>
      </c>
      <c r="J21" s="2">
        <v>0.1535</v>
      </c>
      <c r="K21" s="2">
        <v>1.309E-5</v>
      </c>
      <c r="L21" s="2">
        <v>-5.4470000000000001</v>
      </c>
      <c r="M21" s="2">
        <v>6.7390000000000005E-2</v>
      </c>
      <c r="P21" s="2">
        <v>3</v>
      </c>
      <c r="Q21" s="2">
        <v>0.49070000000000003</v>
      </c>
      <c r="R21" s="2">
        <v>0.98799999999999999</v>
      </c>
      <c r="S21" s="2">
        <v>-0.1105</v>
      </c>
      <c r="T21" s="2">
        <v>0.64690000000000003</v>
      </c>
      <c r="U21" s="2">
        <v>-4.2290000000000001E-2</v>
      </c>
      <c r="V21" s="2">
        <v>0.40210000000000001</v>
      </c>
      <c r="W21" s="2">
        <v>-4.627E-3</v>
      </c>
    </row>
    <row r="22" spans="1:23">
      <c r="A22" s="14">
        <v>4</v>
      </c>
      <c r="B22" s="2">
        <v>-6.6379999999999999</v>
      </c>
      <c r="C22" s="2">
        <v>1.589</v>
      </c>
      <c r="D22" s="2">
        <v>-9.647E-2</v>
      </c>
      <c r="E22" s="2">
        <v>-3.22</v>
      </c>
      <c r="F22" s="2">
        <v>0.30740000000000001</v>
      </c>
      <c r="G22" s="2">
        <v>-0.12760000000000002</v>
      </c>
      <c r="H22" s="2">
        <v>2.7140000000000001E-2</v>
      </c>
      <c r="I22" s="2">
        <v>-1.575</v>
      </c>
      <c r="J22" s="2">
        <v>0.1411</v>
      </c>
      <c r="K22" s="2">
        <v>-4.2020000000000001E-5</v>
      </c>
      <c r="L22" s="2">
        <v>-5.5919999999999996</v>
      </c>
      <c r="M22" s="2">
        <v>6.5939999999999999E-2</v>
      </c>
      <c r="P22" s="2">
        <v>4</v>
      </c>
      <c r="Q22" s="2">
        <v>0.50330000000000008</v>
      </c>
      <c r="R22" s="2">
        <v>1.228</v>
      </c>
      <c r="S22" s="2">
        <v>-0.16100000000000003</v>
      </c>
      <c r="T22" s="2">
        <v>0.60620000000000007</v>
      </c>
      <c r="U22" s="2">
        <v>-3.6670000000000001E-2</v>
      </c>
      <c r="V22" s="2">
        <v>0.3977</v>
      </c>
      <c r="W22" s="2">
        <v>-4.5900000000000003E-3</v>
      </c>
    </row>
    <row r="23" spans="1:23">
      <c r="A23" s="14">
        <v>5</v>
      </c>
      <c r="B23" s="2">
        <v>-6.726</v>
      </c>
      <c r="C23" s="2">
        <v>1.536</v>
      </c>
      <c r="D23" s="2">
        <v>-8.9779999999999999E-2</v>
      </c>
      <c r="E23" s="2">
        <v>-3.2309999999999999</v>
      </c>
      <c r="F23" s="2">
        <v>0.30890000000000001</v>
      </c>
      <c r="G23" s="2">
        <v>-0.10630000000000001</v>
      </c>
      <c r="H23" s="2">
        <v>2.324E-2</v>
      </c>
      <c r="I23" s="2">
        <v>-1.5720000000000001</v>
      </c>
      <c r="J23" s="2">
        <v>0.13540000000000002</v>
      </c>
      <c r="K23" s="2">
        <v>-9.1890000000000003E-5</v>
      </c>
      <c r="L23" s="2">
        <v>5.726</v>
      </c>
      <c r="M23" s="2">
        <v>6.5009999999999998E-2</v>
      </c>
      <c r="P23" s="2">
        <v>5</v>
      </c>
      <c r="Q23" s="2">
        <v>0.49859999999999999</v>
      </c>
      <c r="R23" s="2">
        <v>1.1020000000000001</v>
      </c>
      <c r="S23" s="2">
        <v>-0.13400000000000001</v>
      </c>
      <c r="T23" s="2">
        <v>0.63109999999999999</v>
      </c>
      <c r="U23" s="2">
        <v>-3.9900000000000005E-2</v>
      </c>
      <c r="V23" s="2">
        <v>0.40149999999999997</v>
      </c>
      <c r="W23" s="2">
        <v>-4.5830000000000003E-3</v>
      </c>
    </row>
    <row r="24" spans="1:23">
      <c r="A24" s="14">
        <v>7.5</v>
      </c>
      <c r="B24" s="2">
        <v>-7.194</v>
      </c>
      <c r="C24" s="2">
        <v>1.514</v>
      </c>
      <c r="D24" s="2">
        <v>-8.4410000000000013E-2</v>
      </c>
      <c r="E24" s="2">
        <v>-3.2360000000000002</v>
      </c>
      <c r="F24" s="2">
        <v>0.317</v>
      </c>
      <c r="G24" s="2">
        <v>-1.7660000000000002E-2</v>
      </c>
      <c r="H24" s="2">
        <v>1.7310000000000002E-2</v>
      </c>
      <c r="I24" s="2">
        <v>-1.6579999999999999</v>
      </c>
      <c r="J24" s="2">
        <v>0.14940000000000001</v>
      </c>
      <c r="K24" s="2">
        <v>-1.3689999999999999E-4</v>
      </c>
      <c r="L24" s="2">
        <v>5.8460000000000001</v>
      </c>
      <c r="M24" s="2">
        <v>6.2649999999999997E-2</v>
      </c>
      <c r="P24" s="2">
        <v>7.5</v>
      </c>
      <c r="Q24" s="2">
        <v>0.49100000000000005</v>
      </c>
      <c r="R24" s="2">
        <v>1.0489999999999999</v>
      </c>
      <c r="S24" s="2">
        <v>-0.124</v>
      </c>
      <c r="T24" s="2">
        <v>0.65790000000000004</v>
      </c>
      <c r="U24" s="2">
        <v>-4.5780000000000001E-2</v>
      </c>
      <c r="V24" s="2">
        <v>0.3901</v>
      </c>
      <c r="W24" s="2">
        <v>-4.5830000000000003E-3</v>
      </c>
    </row>
    <row r="25" spans="1:23">
      <c r="A25" s="14">
        <v>10</v>
      </c>
      <c r="B25" s="2">
        <v>-7.5069999999999997</v>
      </c>
      <c r="C25" s="2">
        <v>1.522</v>
      </c>
      <c r="D25" s="2">
        <v>-8.3930000000000005E-2</v>
      </c>
      <c r="E25" s="2">
        <v>-3.29</v>
      </c>
      <c r="F25" s="2">
        <v>0.32570000000000005</v>
      </c>
      <c r="G25" s="2">
        <v>0.1807</v>
      </c>
      <c r="H25" s="2">
        <v>-3.0219999999999999E-3</v>
      </c>
      <c r="I25" s="2">
        <v>-1.615</v>
      </c>
      <c r="J25" s="2">
        <v>0.14610000000000001</v>
      </c>
      <c r="K25" s="2">
        <v>-1.9390000000000002E-4</v>
      </c>
      <c r="L25" s="2">
        <v>5.7009999999999996</v>
      </c>
      <c r="M25" s="2">
        <v>6.8379999999999996E-2</v>
      </c>
      <c r="P25" s="2">
        <v>10</v>
      </c>
      <c r="Q25" s="2">
        <v>0.47110000000000007</v>
      </c>
      <c r="R25" s="2">
        <v>0.84450000000000003</v>
      </c>
      <c r="S25" s="2">
        <v>-8.3000000000000018E-2</v>
      </c>
      <c r="T25" s="2">
        <v>0.68480000000000008</v>
      </c>
      <c r="U25" s="2">
        <v>-5.1050000000000005E-2</v>
      </c>
      <c r="V25" s="2">
        <v>0.38280000000000003</v>
      </c>
      <c r="W25" s="2">
        <v>-4.5830000000000003E-3</v>
      </c>
    </row>
    <row r="28" spans="1:23" ht="15">
      <c r="A28" s="19" t="s">
        <v>14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P28" s="19" t="s">
        <v>30</v>
      </c>
      <c r="Q28" s="19"/>
      <c r="R28" s="19"/>
      <c r="S28" s="19"/>
      <c r="T28" s="19"/>
      <c r="U28" s="19"/>
      <c r="V28" s="19"/>
      <c r="W28" s="19"/>
    </row>
    <row r="29" spans="1:23">
      <c r="A29" s="2" t="s">
        <v>0</v>
      </c>
      <c r="B29" s="2" t="s">
        <v>1</v>
      </c>
      <c r="C29" s="2" t="s">
        <v>2</v>
      </c>
      <c r="D29" s="2" t="s">
        <v>3</v>
      </c>
      <c r="E29" s="2" t="s">
        <v>4</v>
      </c>
      <c r="F29" s="2" t="s">
        <v>5</v>
      </c>
      <c r="G29" s="2" t="s">
        <v>6</v>
      </c>
      <c r="H29" s="2" t="s">
        <v>7</v>
      </c>
      <c r="I29" s="2" t="s">
        <v>8</v>
      </c>
      <c r="J29" s="2" t="s">
        <v>9</v>
      </c>
      <c r="K29" s="2" t="s">
        <v>10</v>
      </c>
      <c r="L29" s="2" t="s">
        <v>11</v>
      </c>
      <c r="M29" s="2" t="s">
        <v>12</v>
      </c>
      <c r="P29" s="2" t="s">
        <v>0</v>
      </c>
      <c r="Q29" s="2" t="s">
        <v>23</v>
      </c>
      <c r="R29" s="2" t="s">
        <v>24</v>
      </c>
      <c r="S29" s="2" t="s">
        <v>25</v>
      </c>
      <c r="T29" s="2" t="s">
        <v>26</v>
      </c>
      <c r="U29" s="2" t="s">
        <v>27</v>
      </c>
      <c r="V29" s="2" t="s">
        <v>28</v>
      </c>
      <c r="W29" s="2" t="s">
        <v>29</v>
      </c>
    </row>
    <row r="30" spans="1:23">
      <c r="A30" s="2">
        <v>1E-3</v>
      </c>
      <c r="B30" s="2">
        <v>-0.76550000000000007</v>
      </c>
      <c r="C30" s="2">
        <v>0.89939999999999998</v>
      </c>
      <c r="D30" s="2">
        <v>-7.8740000000000004E-2</v>
      </c>
      <c r="E30" s="2">
        <v>-3.5339999999999998</v>
      </c>
      <c r="F30" s="2">
        <v>0.29480000000000001</v>
      </c>
      <c r="G30" s="2">
        <v>-0.47990000000000005</v>
      </c>
      <c r="H30" s="2">
        <v>0.1178</v>
      </c>
      <c r="I30" s="2">
        <v>-2.1819999999999999</v>
      </c>
      <c r="J30" s="2">
        <v>0.3029</v>
      </c>
      <c r="K30" s="2">
        <v>-2.3270000000000001E-3</v>
      </c>
      <c r="L30" s="2">
        <v>6.4610000000000003</v>
      </c>
      <c r="M30" s="2">
        <v>5.8360000000000002E-2</v>
      </c>
      <c r="P30" s="2">
        <v>1E-3</v>
      </c>
      <c r="Q30" s="2">
        <v>0.83760000000000001</v>
      </c>
      <c r="R30" s="2">
        <v>-2.9409999999999999E-2</v>
      </c>
      <c r="S30" s="2">
        <v>1.88</v>
      </c>
      <c r="T30" s="2">
        <v>-0.26100000000000001</v>
      </c>
      <c r="U30" s="2">
        <v>0.78480000000000005</v>
      </c>
      <c r="V30" s="2">
        <v>-4.2030000000000012E-2</v>
      </c>
      <c r="W30" s="2">
        <v>0.51159999999999994</v>
      </c>
    </row>
    <row r="31" spans="1:23">
      <c r="A31" s="2">
        <v>0.01</v>
      </c>
      <c r="B31" s="2">
        <v>-0.18710000000000002</v>
      </c>
      <c r="C31" s="2">
        <v>0.83140000000000003</v>
      </c>
      <c r="D31" s="2">
        <v>-7.5029999999999999E-2</v>
      </c>
      <c r="E31" s="2">
        <v>-3.714</v>
      </c>
      <c r="F31" s="2">
        <v>0.30299999999999999</v>
      </c>
      <c r="G31" s="2">
        <v>-0.7793000000000001</v>
      </c>
      <c r="H31" s="2">
        <v>0.13600000000000001</v>
      </c>
      <c r="I31" s="2">
        <v>-2.3069999999999999</v>
      </c>
      <c r="J31" s="2">
        <v>0.30930000000000002</v>
      </c>
      <c r="K31" s="2">
        <v>-2.2629999999999998E-3</v>
      </c>
      <c r="L31" s="2">
        <v>6.7450000000000001</v>
      </c>
      <c r="M31" s="2">
        <v>5.6369999999999996E-2</v>
      </c>
      <c r="P31" s="2">
        <v>0.01</v>
      </c>
      <c r="Q31" s="2">
        <v>0.83789999999999998</v>
      </c>
      <c r="R31" s="2">
        <v>-2.9409999999999999E-2</v>
      </c>
      <c r="S31" s="2">
        <v>1.879</v>
      </c>
      <c r="T31" s="2">
        <v>-0.26070000000000004</v>
      </c>
      <c r="U31" s="2">
        <v>0.78490000000000004</v>
      </c>
      <c r="V31" s="2">
        <v>-4.1940000000000005E-2</v>
      </c>
      <c r="W31" s="2">
        <v>0.51219999999999999</v>
      </c>
    </row>
    <row r="32" spans="1:23">
      <c r="A32" s="2">
        <v>0.02</v>
      </c>
      <c r="B32" s="2">
        <v>8.3870000000000014E-2</v>
      </c>
      <c r="C32" s="2">
        <v>0.79340000000000011</v>
      </c>
      <c r="D32" s="2">
        <v>-7.0730000000000001E-2</v>
      </c>
      <c r="E32" s="2">
        <v>-3.641</v>
      </c>
      <c r="F32" s="2">
        <v>0.2898</v>
      </c>
      <c r="G32" s="2">
        <v>-0.76920000000000011</v>
      </c>
      <c r="H32" s="2">
        <v>9.1240000000000016E-2</v>
      </c>
      <c r="I32" s="2">
        <v>-2.8849999999999998</v>
      </c>
      <c r="J32" s="2">
        <v>0.33990000000000004</v>
      </c>
      <c r="K32" s="2">
        <v>-2.013E-3</v>
      </c>
      <c r="L32" s="2">
        <v>6.8140000000000001</v>
      </c>
      <c r="M32" s="2">
        <v>5.774E-2</v>
      </c>
      <c r="P32" s="2">
        <v>0.02</v>
      </c>
      <c r="Q32" s="2">
        <v>0.84370000000000001</v>
      </c>
      <c r="R32" s="2">
        <v>-3.0159999999999999E-2</v>
      </c>
      <c r="S32" s="2">
        <v>1.8859999999999999</v>
      </c>
      <c r="T32" s="2">
        <v>-0.26169999999999999</v>
      </c>
      <c r="U32" s="2">
        <v>0.78890000000000005</v>
      </c>
      <c r="V32" s="2">
        <v>-4.2350000000000006E-2</v>
      </c>
      <c r="W32" s="2">
        <v>0.51349999999999996</v>
      </c>
    </row>
    <row r="33" spans="1:23">
      <c r="A33" s="2">
        <v>0.03</v>
      </c>
      <c r="B33" s="2">
        <v>-0.17860000000000001</v>
      </c>
      <c r="C33" s="2">
        <v>0.82560000000000011</v>
      </c>
      <c r="D33" s="2">
        <v>-7.1480000000000002E-2</v>
      </c>
      <c r="E33" s="2">
        <v>-3.4889999999999999</v>
      </c>
      <c r="F33" s="2">
        <v>0.28090000000000004</v>
      </c>
      <c r="G33" s="2">
        <v>-0.18060000000000001</v>
      </c>
      <c r="H33" s="2">
        <v>2.3190000000000002E-2</v>
      </c>
      <c r="I33" s="2">
        <v>-3.0720000000000001</v>
      </c>
      <c r="J33" s="2">
        <v>0.34689999999999999</v>
      </c>
      <c r="K33" s="2">
        <v>-2.0430000000000001E-3</v>
      </c>
      <c r="L33" s="2">
        <v>6.6159999999999997</v>
      </c>
      <c r="M33" s="2">
        <v>6.4829999999999999E-2</v>
      </c>
      <c r="P33" s="2">
        <v>0.03</v>
      </c>
      <c r="Q33" s="2">
        <v>0.86850000000000005</v>
      </c>
      <c r="R33" s="2">
        <v>-3.2850000000000004E-2</v>
      </c>
      <c r="S33" s="2">
        <v>1.925</v>
      </c>
      <c r="T33" s="2">
        <v>-0.26769999999999999</v>
      </c>
      <c r="U33" s="2">
        <v>0.80969999999999998</v>
      </c>
      <c r="V33" s="2">
        <v>-4.4580000000000009E-2</v>
      </c>
      <c r="W33" s="2">
        <v>0.51980000000000004</v>
      </c>
    </row>
    <row r="34" spans="1:23">
      <c r="A34" s="2">
        <v>0.04</v>
      </c>
      <c r="B34" s="2">
        <v>-0.49470000000000003</v>
      </c>
      <c r="C34" s="2">
        <v>0.86590000000000011</v>
      </c>
      <c r="D34" s="2">
        <v>-7.3579999999999993E-2</v>
      </c>
      <c r="E34" s="2">
        <v>-3.3780000000000001</v>
      </c>
      <c r="F34" s="2">
        <v>0.27960000000000002</v>
      </c>
      <c r="G34" s="2">
        <v>0.32180000000000003</v>
      </c>
      <c r="H34" s="2">
        <v>-1.6110000000000003E-2</v>
      </c>
      <c r="I34" s="2">
        <v>-2.7909999999999999</v>
      </c>
      <c r="J34" s="2">
        <v>0.31570000000000004</v>
      </c>
      <c r="K34" s="2">
        <v>-2.3650000000000003E-3</v>
      </c>
      <c r="L34" s="2">
        <v>6.4249999999999998</v>
      </c>
      <c r="M34" s="2">
        <v>7.3300000000000004E-2</v>
      </c>
      <c r="P34" s="2">
        <v>0.04</v>
      </c>
      <c r="Q34" s="2">
        <v>0.88650000000000007</v>
      </c>
      <c r="R34" s="2">
        <v>-3.4249999999999996E-2</v>
      </c>
      <c r="S34" s="2">
        <v>1.974</v>
      </c>
      <c r="T34" s="2">
        <v>-0.27589999999999998</v>
      </c>
      <c r="U34" s="2">
        <v>0.82240000000000002</v>
      </c>
      <c r="V34" s="2">
        <v>-4.5590000000000006E-2</v>
      </c>
      <c r="W34" s="2">
        <v>0.52590000000000003</v>
      </c>
    </row>
    <row r="35" spans="1:23">
      <c r="A35" s="2">
        <v>0.05</v>
      </c>
      <c r="B35" s="2">
        <v>-0.72460000000000013</v>
      </c>
      <c r="C35" s="2">
        <v>0.89590000000000003</v>
      </c>
      <c r="D35" s="2">
        <v>-7.5679999999999997E-2</v>
      </c>
      <c r="E35" s="2">
        <v>-3.3250000000000002</v>
      </c>
      <c r="F35" s="2">
        <v>0.28310000000000002</v>
      </c>
      <c r="G35" s="2">
        <v>0.53179999999999994</v>
      </c>
      <c r="H35" s="2">
        <v>-1.3440000000000002E-2</v>
      </c>
      <c r="I35" s="2">
        <v>-2.3010000000000002</v>
      </c>
      <c r="J35" s="2">
        <v>0.26930000000000004</v>
      </c>
      <c r="K35" s="2">
        <v>-2.751E-3</v>
      </c>
      <c r="L35" s="2">
        <v>6.2779999999999996</v>
      </c>
      <c r="M35" s="2">
        <v>8.1560000000000007E-2</v>
      </c>
      <c r="P35" s="2">
        <v>0.05</v>
      </c>
      <c r="Q35" s="2">
        <v>0.9042</v>
      </c>
      <c r="R35" s="2">
        <v>-3.5659999999999997E-2</v>
      </c>
      <c r="S35" s="2">
        <v>2.0219999999999998</v>
      </c>
      <c r="T35" s="2">
        <v>-0.28410000000000002</v>
      </c>
      <c r="U35" s="2">
        <v>0.83460000000000001</v>
      </c>
      <c r="V35" s="2">
        <v>-4.6600000000000003E-2</v>
      </c>
      <c r="W35" s="2">
        <v>0.53139999999999998</v>
      </c>
    </row>
    <row r="36" spans="1:23">
      <c r="A36" s="2">
        <v>0.08</v>
      </c>
      <c r="B36" s="2">
        <v>-1.2549999999999999</v>
      </c>
      <c r="C36" s="2">
        <v>1.0089999999999999</v>
      </c>
      <c r="D36" s="2">
        <v>-8.3970000000000003E-2</v>
      </c>
      <c r="E36" s="2">
        <v>-3.2370000000000001</v>
      </c>
      <c r="F36" s="2">
        <v>0.28090000000000004</v>
      </c>
      <c r="G36" s="2">
        <v>0.34320000000000001</v>
      </c>
      <c r="H36" s="2">
        <v>6.0650000000000009E-2</v>
      </c>
      <c r="I36" s="2">
        <v>-1.2889999999999999</v>
      </c>
      <c r="J36" s="2">
        <v>0.19320000000000001</v>
      </c>
      <c r="K36" s="2">
        <v>-3.3519999999999999E-3</v>
      </c>
      <c r="L36" s="2">
        <v>6.1840000000000002</v>
      </c>
      <c r="M36" s="2">
        <v>9.0850000000000014E-2</v>
      </c>
      <c r="P36" s="2">
        <v>0.08</v>
      </c>
      <c r="Q36" s="2">
        <v>0.90210000000000012</v>
      </c>
      <c r="R36" s="2">
        <v>-3.4639999999999997E-2</v>
      </c>
      <c r="S36" s="2">
        <v>1.9670000000000001</v>
      </c>
      <c r="T36" s="2">
        <v>-0.27130000000000004</v>
      </c>
      <c r="U36" s="2">
        <v>0.86359999999999992</v>
      </c>
      <c r="V36" s="2">
        <v>-4.5140000000000007E-2</v>
      </c>
      <c r="W36" s="2">
        <v>0.54249999999999998</v>
      </c>
    </row>
    <row r="37" spans="1:23">
      <c r="A37" s="2">
        <v>0.1</v>
      </c>
      <c r="B37" s="2">
        <v>-1.849</v>
      </c>
      <c r="C37" s="2">
        <v>1.1599999999999999</v>
      </c>
      <c r="D37" s="2">
        <v>-9.4359999999999999E-2</v>
      </c>
      <c r="E37" s="2">
        <v>-3.125</v>
      </c>
      <c r="F37" s="2">
        <v>0.26600000000000001</v>
      </c>
      <c r="G37" s="2">
        <v>1.6110000000000003E-2</v>
      </c>
      <c r="H37" s="2">
        <v>0.1168</v>
      </c>
      <c r="I37" s="2">
        <v>-0.69700000000000006</v>
      </c>
      <c r="J37" s="2">
        <v>0.15110000000000001</v>
      </c>
      <c r="K37" s="2">
        <v>-3.519E-3</v>
      </c>
      <c r="L37" s="2">
        <v>-6.2050000000000001</v>
      </c>
      <c r="M37" s="2">
        <v>8.9079999999999993E-2</v>
      </c>
      <c r="P37" s="2">
        <v>0.1</v>
      </c>
      <c r="Q37" s="2">
        <v>0.89400000000000002</v>
      </c>
      <c r="R37" s="2">
        <v>-3.3360000000000001E-2</v>
      </c>
      <c r="S37" s="2">
        <v>1.87</v>
      </c>
      <c r="T37" s="2">
        <v>-0.25030000000000002</v>
      </c>
      <c r="U37" s="2">
        <v>0.84160000000000013</v>
      </c>
      <c r="V37" s="2">
        <v>-4.4580000000000009E-2</v>
      </c>
      <c r="W37" s="2">
        <v>0.55149999999999999</v>
      </c>
    </row>
    <row r="38" spans="1:23">
      <c r="A38" s="2">
        <v>0.15</v>
      </c>
      <c r="B38" s="2">
        <v>-2.8620000000000001</v>
      </c>
      <c r="C38" s="2">
        <v>1.4179999999999999</v>
      </c>
      <c r="D38" s="2">
        <v>-0.11100000000000002</v>
      </c>
      <c r="E38" s="2">
        <v>-2.9849999999999999</v>
      </c>
      <c r="F38" s="2">
        <v>0.24160000000000001</v>
      </c>
      <c r="G38" s="2">
        <v>-0.44940000000000002</v>
      </c>
      <c r="H38" s="2">
        <v>0.1736</v>
      </c>
      <c r="I38" s="2">
        <v>-0.1474</v>
      </c>
      <c r="J38" s="2">
        <v>8.2250000000000004E-2</v>
      </c>
      <c r="K38" s="2">
        <v>-3.2240000000000003E-3</v>
      </c>
      <c r="L38" s="2">
        <v>-6.3220000000000001</v>
      </c>
      <c r="M38" s="2">
        <v>8.5239999999999996E-2</v>
      </c>
      <c r="P38" s="2">
        <v>0.15</v>
      </c>
      <c r="Q38" s="2">
        <v>0.88470000000000004</v>
      </c>
      <c r="R38" s="2">
        <v>-3.049E-2</v>
      </c>
      <c r="S38" s="2">
        <v>1.855</v>
      </c>
      <c r="T38" s="2">
        <v>-0.246</v>
      </c>
      <c r="U38" s="2">
        <v>0.83450000000000013</v>
      </c>
      <c r="V38" s="2">
        <v>-4.200000000000001E-2</v>
      </c>
      <c r="W38" s="2">
        <v>0.56130000000000002</v>
      </c>
    </row>
    <row r="39" spans="1:23">
      <c r="A39" s="2">
        <v>0.2</v>
      </c>
      <c r="B39" s="2">
        <v>-3.6659999999999999</v>
      </c>
      <c r="C39" s="2">
        <v>1.6319999999999999</v>
      </c>
      <c r="D39" s="2">
        <v>-0.12560000000000002</v>
      </c>
      <c r="E39" s="2">
        <v>-2.952</v>
      </c>
      <c r="F39" s="2">
        <v>0.23130000000000003</v>
      </c>
      <c r="G39" s="2">
        <v>-0.62740000000000007</v>
      </c>
      <c r="H39" s="2">
        <v>0.1847</v>
      </c>
      <c r="I39" s="2">
        <v>-0.24700000000000003</v>
      </c>
      <c r="J39" s="2">
        <v>7.7410000000000007E-2</v>
      </c>
      <c r="K39" s="2">
        <v>-2.5910000000000004E-3</v>
      </c>
      <c r="L39" s="2">
        <v>6.4790000000000001</v>
      </c>
      <c r="M39" s="2">
        <v>8.3089999999999997E-2</v>
      </c>
      <c r="P39" s="2">
        <v>0.2</v>
      </c>
      <c r="Q39" s="2">
        <v>0.87090000000000001</v>
      </c>
      <c r="R39" s="2">
        <v>-2.8159999999999998E-2</v>
      </c>
      <c r="S39" s="2">
        <v>1.77</v>
      </c>
      <c r="T39" s="2">
        <v>-0.22799999999999998</v>
      </c>
      <c r="U39" s="2">
        <v>0.83130000000000015</v>
      </c>
      <c r="V39" s="2">
        <v>-4.0220000000000006E-2</v>
      </c>
      <c r="W39" s="2">
        <v>0.56980000000000008</v>
      </c>
    </row>
    <row r="40" spans="1:23">
      <c r="A40" s="2">
        <v>0.25</v>
      </c>
      <c r="B40" s="2">
        <v>-4.26</v>
      </c>
      <c r="C40" s="2">
        <v>1.7769999999999999</v>
      </c>
      <c r="D40" s="2">
        <v>-0.13550000000000001</v>
      </c>
      <c r="E40" s="2">
        <v>-2.9550000000000001</v>
      </c>
      <c r="F40" s="2">
        <v>0.2298</v>
      </c>
      <c r="G40" s="2">
        <v>-0.66810000000000003</v>
      </c>
      <c r="H40" s="2">
        <v>0.18110000000000001</v>
      </c>
      <c r="I40" s="2">
        <v>-0.40599999999999997</v>
      </c>
      <c r="J40" s="2">
        <v>8.0460000000000004E-2</v>
      </c>
      <c r="K40" s="2">
        <v>-2.0409999999999998E-3</v>
      </c>
      <c r="L40" s="2">
        <v>6.47</v>
      </c>
      <c r="M40" s="2">
        <v>8.1419999999999992E-2</v>
      </c>
      <c r="P40" s="2">
        <v>0.25</v>
      </c>
      <c r="Q40" s="2">
        <v>0.84770000000000012</v>
      </c>
      <c r="R40" s="2">
        <v>-2.513E-2</v>
      </c>
      <c r="S40" s="2">
        <v>1.6890000000000001</v>
      </c>
      <c r="T40" s="2">
        <v>-0.2122</v>
      </c>
      <c r="U40" s="2">
        <v>0.81259999999999999</v>
      </c>
      <c r="V40" s="2">
        <v>-3.6830000000000002E-2</v>
      </c>
      <c r="W40" s="2">
        <v>0.57320000000000004</v>
      </c>
    </row>
    <row r="41" spans="1:23">
      <c r="A41" s="2">
        <v>0.3</v>
      </c>
      <c r="B41" s="2">
        <v>-4.63</v>
      </c>
      <c r="C41" s="2">
        <v>1.8640000000000001</v>
      </c>
      <c r="D41" s="2">
        <v>-0.1416</v>
      </c>
      <c r="E41" s="2">
        <v>-2.9950000000000001</v>
      </c>
      <c r="F41" s="2">
        <v>0.23470000000000002</v>
      </c>
      <c r="G41" s="2">
        <v>-0.6775000000000001</v>
      </c>
      <c r="H41" s="2">
        <v>0.17600000000000002</v>
      </c>
      <c r="I41" s="2">
        <v>-0.54790000000000005</v>
      </c>
      <c r="J41" s="2">
        <v>8.4730000000000028E-2</v>
      </c>
      <c r="K41" s="2">
        <v>-1.6140000000000002E-3</v>
      </c>
      <c r="L41" s="2">
        <v>6.4749999999999996</v>
      </c>
      <c r="M41" s="2">
        <v>7.6920000000000002E-2</v>
      </c>
      <c r="P41" s="2">
        <v>0.3</v>
      </c>
      <c r="Q41" s="2">
        <v>0.81010000000000015</v>
      </c>
      <c r="R41" s="2">
        <v>-2.01E-2</v>
      </c>
      <c r="S41" s="2">
        <v>1.4750000000000001</v>
      </c>
      <c r="T41" s="2">
        <v>-0.16790000000000002</v>
      </c>
      <c r="U41" s="2">
        <v>0.80210000000000015</v>
      </c>
      <c r="V41" s="2">
        <v>-3.3270000000000001E-2</v>
      </c>
      <c r="W41" s="2">
        <v>0.58579999999999999</v>
      </c>
    </row>
    <row r="42" spans="1:23">
      <c r="A42" s="2">
        <v>0.4</v>
      </c>
      <c r="B42" s="2">
        <v>-5.407</v>
      </c>
      <c r="C42" s="2">
        <v>2.0289999999999999</v>
      </c>
      <c r="D42" s="2">
        <v>-0.15060000000000001</v>
      </c>
      <c r="E42" s="2">
        <v>-2.95</v>
      </c>
      <c r="F42" s="2">
        <v>0.22309999999999999</v>
      </c>
      <c r="G42" s="2">
        <v>-0.59109999999999996</v>
      </c>
      <c r="H42" s="2">
        <v>0.1492</v>
      </c>
      <c r="I42" s="2">
        <v>-0.84000000000000008</v>
      </c>
      <c r="J42" s="2">
        <v>9.9210000000000007E-2</v>
      </c>
      <c r="K42" s="2">
        <v>-9.2310000000000005E-4</v>
      </c>
      <c r="L42" s="2">
        <v>6.6669999999999998</v>
      </c>
      <c r="M42" s="2">
        <v>6.8760000000000002E-2</v>
      </c>
      <c r="P42" s="2">
        <v>0.4</v>
      </c>
      <c r="Q42" s="2">
        <v>0.75629999999999997</v>
      </c>
      <c r="R42" s="2">
        <v>-1.3690000000000001E-2</v>
      </c>
      <c r="S42" s="2">
        <v>1.155</v>
      </c>
      <c r="T42" s="2">
        <v>-0.10220000000000001</v>
      </c>
      <c r="U42" s="2">
        <v>0.7894000000000001</v>
      </c>
      <c r="V42" s="2">
        <v>-2.9170000000000001E-2</v>
      </c>
      <c r="W42" s="2">
        <v>0.59980000000000011</v>
      </c>
    </row>
    <row r="43" spans="1:23">
      <c r="A43" s="2">
        <v>0.5</v>
      </c>
      <c r="B43" s="2">
        <v>-5.843</v>
      </c>
      <c r="C43" s="2">
        <v>2.1080000000000001</v>
      </c>
      <c r="D43" s="2">
        <v>-0.1545</v>
      </c>
      <c r="E43" s="2">
        <v>-2.956</v>
      </c>
      <c r="F43" s="2">
        <v>0.22220000000000001</v>
      </c>
      <c r="G43" s="2">
        <v>-0.52270000000000005</v>
      </c>
      <c r="H43" s="2">
        <v>0.1298</v>
      </c>
      <c r="I43" s="2">
        <v>-1.0860000000000001</v>
      </c>
      <c r="J43" s="2">
        <v>0.11940000000000001</v>
      </c>
      <c r="K43" s="2">
        <v>-5.3030000000000004E-4</v>
      </c>
      <c r="L43" s="2">
        <v>6.7329999999999997</v>
      </c>
      <c r="M43" s="2">
        <v>6.3380000000000006E-2</v>
      </c>
      <c r="P43" s="2">
        <v>0.5</v>
      </c>
      <c r="Q43" s="2">
        <v>0.71920000000000006</v>
      </c>
      <c r="R43" s="2">
        <v>-9.5420000000000019E-3</v>
      </c>
      <c r="S43" s="2">
        <v>0.91290000000000004</v>
      </c>
      <c r="T43" s="2">
        <v>-5.2580000000000009E-2</v>
      </c>
      <c r="U43" s="2">
        <v>0.77710000000000001</v>
      </c>
      <c r="V43" s="2">
        <v>-2.5419999999999998E-2</v>
      </c>
      <c r="W43" s="2">
        <v>0.61180000000000012</v>
      </c>
    </row>
    <row r="44" spans="1:23">
      <c r="A44" s="2">
        <v>0.75</v>
      </c>
      <c r="B44" s="2">
        <v>-6.4989999999999997</v>
      </c>
      <c r="C44" s="2">
        <v>2.1850000000000001</v>
      </c>
      <c r="D44" s="2">
        <v>-0.15700000000000003</v>
      </c>
      <c r="E44" s="2">
        <v>-2.948</v>
      </c>
      <c r="F44" s="2">
        <v>0.22589999999999999</v>
      </c>
      <c r="G44" s="2">
        <v>-0.45940000000000003</v>
      </c>
      <c r="H44" s="2">
        <v>0.11200000000000002</v>
      </c>
      <c r="I44" s="2">
        <v>-1.252</v>
      </c>
      <c r="J44" s="2">
        <v>0.12840000000000001</v>
      </c>
      <c r="K44" s="2">
        <v>-2.3159999999999999E-4</v>
      </c>
      <c r="L44" s="2">
        <v>6.4660000000000002</v>
      </c>
      <c r="M44" s="2">
        <v>6.3479999999999995E-2</v>
      </c>
      <c r="P44" s="2">
        <v>0.75</v>
      </c>
      <c r="Q44" s="2">
        <v>0.64870000000000005</v>
      </c>
      <c r="R44" s="2">
        <v>-2.016E-3</v>
      </c>
      <c r="S44" s="2">
        <v>0.51150000000000007</v>
      </c>
      <c r="T44" s="2">
        <v>2.8470000000000002E-2</v>
      </c>
      <c r="U44" s="2">
        <v>0.73940000000000006</v>
      </c>
      <c r="V44" s="2">
        <v>-1.7110000000000004E-2</v>
      </c>
      <c r="W44" s="2">
        <v>0.62809999999999999</v>
      </c>
    </row>
    <row r="45" spans="1:23">
      <c r="A45" s="2">
        <v>1</v>
      </c>
      <c r="B45" s="2">
        <v>-6.8689999999999998</v>
      </c>
      <c r="C45" s="2">
        <v>2.2040000000000002</v>
      </c>
      <c r="D45" s="2">
        <v>-0.15570000000000001</v>
      </c>
      <c r="E45" s="2">
        <v>-2.9329999999999998</v>
      </c>
      <c r="F45" s="2">
        <v>0.22610000000000002</v>
      </c>
      <c r="G45" s="2">
        <v>-0.40439999999999998</v>
      </c>
      <c r="H45" s="2">
        <v>9.5530000000000018E-2</v>
      </c>
      <c r="I45" s="2">
        <v>-1.2969999999999999</v>
      </c>
      <c r="J45" s="2">
        <v>0.126</v>
      </c>
      <c r="K45" s="2">
        <v>-1.516E-4</v>
      </c>
      <c r="L45" s="2">
        <v>6.3559999999999999</v>
      </c>
      <c r="M45" s="2">
        <v>6.5750000000000003E-2</v>
      </c>
      <c r="P45" s="2">
        <v>1</v>
      </c>
      <c r="Q45" s="2">
        <v>0.6028</v>
      </c>
      <c r="R45" s="2">
        <v>2.617E-3</v>
      </c>
      <c r="S45" s="2">
        <v>0.35640000000000005</v>
      </c>
      <c r="T45" s="2">
        <v>5.7360000000000001E-2</v>
      </c>
      <c r="U45" s="2">
        <v>0.68130000000000002</v>
      </c>
      <c r="V45" s="2">
        <v>-7.6170000000000022E-3</v>
      </c>
      <c r="W45" s="2">
        <v>0.63180000000000003</v>
      </c>
    </row>
    <row r="46" spans="1:23">
      <c r="A46" s="2">
        <v>1.5</v>
      </c>
      <c r="B46" s="2">
        <v>-7.1719999999999997</v>
      </c>
      <c r="C46" s="2">
        <v>2.1429999999999998</v>
      </c>
      <c r="D46" s="2">
        <v>-0.1484</v>
      </c>
      <c r="E46" s="2">
        <v>-2.94</v>
      </c>
      <c r="F46" s="2">
        <v>0.23870000000000002</v>
      </c>
      <c r="G46" s="2">
        <v>-0.30530000000000002</v>
      </c>
      <c r="H46" s="2">
        <v>7.1870000000000017E-2</v>
      </c>
      <c r="I46" s="2">
        <v>-1.3859999999999999</v>
      </c>
      <c r="J46" s="2">
        <v>0.13370000000000001</v>
      </c>
      <c r="K46" s="2">
        <v>-4.1300000000000001E-5</v>
      </c>
      <c r="L46" s="2">
        <v>5.9859999999999998</v>
      </c>
      <c r="M46" s="2">
        <v>6.8960000000000007E-2</v>
      </c>
      <c r="P46" s="2">
        <v>1.5</v>
      </c>
      <c r="Q46" s="2">
        <v>0.54790000000000005</v>
      </c>
      <c r="R46" s="2">
        <v>7.745000000000001E-3</v>
      </c>
      <c r="S46" s="2">
        <v>0.24080000000000001</v>
      </c>
      <c r="T46" s="2">
        <v>7.5990000000000002E-2</v>
      </c>
      <c r="U46" s="2">
        <v>0.5958</v>
      </c>
      <c r="V46" s="2">
        <v>4.9860000000000008E-3</v>
      </c>
      <c r="W46" s="2">
        <v>0.62820000000000009</v>
      </c>
    </row>
    <row r="47" spans="1:23">
      <c r="A47" s="2">
        <v>2</v>
      </c>
      <c r="B47" s="2">
        <v>-7.2869999999999999</v>
      </c>
      <c r="C47" s="2">
        <v>2.085</v>
      </c>
      <c r="D47" s="2">
        <v>-0.1431</v>
      </c>
      <c r="E47" s="2">
        <v>-2.9940000000000002</v>
      </c>
      <c r="F47" s="2">
        <v>0.25330000000000003</v>
      </c>
      <c r="G47" s="2">
        <v>-0.25459999999999999</v>
      </c>
      <c r="H47" s="2">
        <v>5.6050000000000016E-2</v>
      </c>
      <c r="I47" s="2">
        <v>-1.5189999999999999</v>
      </c>
      <c r="J47" s="2">
        <v>0.14940000000000001</v>
      </c>
      <c r="K47" s="2">
        <v>-5.5300000000000004E-6</v>
      </c>
      <c r="L47" s="2">
        <v>-5.806</v>
      </c>
      <c r="M47" s="2">
        <v>6.9089999999999999E-2</v>
      </c>
      <c r="P47" s="2">
        <v>2</v>
      </c>
      <c r="Q47" s="2">
        <v>0.51760000000000006</v>
      </c>
      <c r="R47" s="2">
        <v>1.187E-2</v>
      </c>
      <c r="S47" s="2">
        <v>0.215</v>
      </c>
      <c r="T47" s="2">
        <v>7.9100000000000004E-2</v>
      </c>
      <c r="U47" s="2">
        <v>0.55740000000000001</v>
      </c>
      <c r="V47" s="2">
        <v>1.0630000000000001E-2</v>
      </c>
      <c r="W47" s="2">
        <v>0.62640000000000007</v>
      </c>
    </row>
    <row r="48" spans="1:23">
      <c r="A48" s="2">
        <v>3</v>
      </c>
      <c r="B48" s="2">
        <v>-7.3449999999999998</v>
      </c>
      <c r="C48" s="2">
        <v>1.9570000000000001</v>
      </c>
      <c r="D48" s="2">
        <v>-0.13</v>
      </c>
      <c r="E48" s="2">
        <v>-3.0390000000000001</v>
      </c>
      <c r="F48" s="2">
        <v>0.26490000000000002</v>
      </c>
      <c r="G48" s="2">
        <v>-0.15060000000000001</v>
      </c>
      <c r="H48" s="2">
        <v>3.184E-2</v>
      </c>
      <c r="I48" s="2">
        <v>-1.6679999999999999</v>
      </c>
      <c r="J48" s="2">
        <v>0.1648</v>
      </c>
      <c r="K48" s="2">
        <v>7.6500000000000013E-6</v>
      </c>
      <c r="L48" s="2">
        <v>-5.5279999999999996</v>
      </c>
      <c r="M48" s="2">
        <v>7.0599999999999996E-2</v>
      </c>
      <c r="P48" s="2">
        <v>3</v>
      </c>
      <c r="Q48" s="2">
        <v>0.51559999999999995</v>
      </c>
      <c r="R48" s="2">
        <v>1.149E-2</v>
      </c>
      <c r="S48" s="2">
        <v>0.24790000000000001</v>
      </c>
      <c r="T48" s="2">
        <v>7.0980000000000001E-2</v>
      </c>
      <c r="U48" s="2">
        <v>0.55049999999999999</v>
      </c>
      <c r="V48" s="2">
        <v>1.0460000000000002E-2</v>
      </c>
      <c r="W48" s="2">
        <v>0.61850000000000005</v>
      </c>
    </row>
    <row r="49" spans="1:23">
      <c r="A49" s="2">
        <v>4</v>
      </c>
      <c r="B49" s="2">
        <v>-7.3869999999999996</v>
      </c>
      <c r="C49" s="2">
        <v>1.86</v>
      </c>
      <c r="D49" s="2">
        <v>-0.11910000000000001</v>
      </c>
      <c r="E49" s="2">
        <v>-3.0230000000000001</v>
      </c>
      <c r="F49" s="2">
        <v>0.26369999999999999</v>
      </c>
      <c r="G49" s="2">
        <v>-0.15140000000000001</v>
      </c>
      <c r="H49" s="2">
        <v>3.288E-2</v>
      </c>
      <c r="I49" s="2">
        <v>-1.603</v>
      </c>
      <c r="J49" s="2">
        <v>0.14730000000000001</v>
      </c>
      <c r="K49" s="2">
        <v>-4.2300000000000005E-5</v>
      </c>
      <c r="L49" s="2">
        <v>-5.5960000000000001</v>
      </c>
      <c r="M49" s="2">
        <v>7.0110000000000006E-2</v>
      </c>
      <c r="P49" s="2">
        <v>4</v>
      </c>
      <c r="Q49" s="2">
        <v>0.50050000000000006</v>
      </c>
      <c r="R49" s="2">
        <v>1.2869999999999999E-2</v>
      </c>
      <c r="S49" s="2">
        <v>0.28220000000000001</v>
      </c>
      <c r="T49" s="2">
        <v>6.1370000000000008E-2</v>
      </c>
      <c r="U49" s="2">
        <v>0.52870000000000006</v>
      </c>
      <c r="V49" s="2">
        <v>1.208E-2</v>
      </c>
      <c r="W49" s="2">
        <v>0.60720000000000007</v>
      </c>
    </row>
    <row r="50" spans="1:23">
      <c r="A50" s="2">
        <v>5</v>
      </c>
      <c r="B50" s="2">
        <v>-7.6070000000000002</v>
      </c>
      <c r="C50" s="2">
        <v>1.839</v>
      </c>
      <c r="D50" s="2">
        <v>-0.1135</v>
      </c>
      <c r="E50" s="2">
        <v>-2.98</v>
      </c>
      <c r="F50" s="2">
        <v>0.2545</v>
      </c>
      <c r="G50" s="2">
        <v>-0.16000000000000003</v>
      </c>
      <c r="H50" s="2">
        <v>3.5060000000000001E-2</v>
      </c>
      <c r="I50" s="2">
        <v>-1.583</v>
      </c>
      <c r="J50" s="2">
        <v>0.13740000000000002</v>
      </c>
      <c r="K50" s="2">
        <v>-9.0299999999999999E-5</v>
      </c>
      <c r="L50" s="2">
        <v>-5.6630000000000003</v>
      </c>
      <c r="M50" s="2">
        <v>7.0599999999999996E-2</v>
      </c>
      <c r="P50" s="2">
        <v>5</v>
      </c>
      <c r="Q50" s="2">
        <v>0.47480000000000006</v>
      </c>
      <c r="R50" s="2">
        <v>1.5629999999999998E-2</v>
      </c>
      <c r="S50" s="2">
        <v>0.20369999999999999</v>
      </c>
      <c r="T50" s="2">
        <v>7.5880000000000003E-2</v>
      </c>
      <c r="U50" s="2">
        <v>0.51219999999999999</v>
      </c>
      <c r="V50" s="2">
        <v>1.4170000000000002E-2</v>
      </c>
      <c r="W50" s="2">
        <v>0.60430000000000006</v>
      </c>
    </row>
    <row r="51" spans="1:23">
      <c r="A51" s="2">
        <v>7.5</v>
      </c>
      <c r="B51" s="2">
        <v>-8.2509999999999994</v>
      </c>
      <c r="C51" s="2">
        <v>1.851</v>
      </c>
      <c r="D51" s="2">
        <v>-0.10720000000000002</v>
      </c>
      <c r="E51" s="2">
        <v>-2.879</v>
      </c>
      <c r="F51" s="2">
        <v>0.24030000000000001</v>
      </c>
      <c r="G51" s="2">
        <v>-0.16870000000000002</v>
      </c>
      <c r="H51" s="2">
        <v>5.0170000000000006E-2</v>
      </c>
      <c r="I51" s="2">
        <v>-1.643</v>
      </c>
      <c r="J51" s="2">
        <v>0.14550000000000002</v>
      </c>
      <c r="K51" s="2">
        <v>-1.3300000000000001E-4</v>
      </c>
      <c r="L51" s="2">
        <v>-5.7210000000000001</v>
      </c>
      <c r="M51" s="2">
        <v>6.9870000000000002E-2</v>
      </c>
      <c r="P51" s="2">
        <v>7.5</v>
      </c>
      <c r="Q51" s="2">
        <v>0.42110000000000003</v>
      </c>
      <c r="R51" s="2">
        <v>2.163E-2</v>
      </c>
      <c r="S51" s="2">
        <v>-1.653E-2</v>
      </c>
      <c r="T51" s="2">
        <v>0.11890000000000001</v>
      </c>
      <c r="U51" s="2">
        <v>0.49199999999999999</v>
      </c>
      <c r="V51" s="2">
        <v>1.7170000000000001E-2</v>
      </c>
      <c r="W51" s="2">
        <v>0.60360000000000003</v>
      </c>
    </row>
    <row r="52" spans="1:23">
      <c r="A52" s="2">
        <v>10</v>
      </c>
      <c r="B52" s="2">
        <v>-8.5809999999999995</v>
      </c>
      <c r="C52" s="2">
        <v>1.85</v>
      </c>
      <c r="D52" s="2">
        <v>-0.10389999999999999</v>
      </c>
      <c r="E52" s="2">
        <v>-2.8759999999999999</v>
      </c>
      <c r="F52" s="2">
        <v>0.23620000000000002</v>
      </c>
      <c r="G52" s="2">
        <v>-8.4660000000000013E-2</v>
      </c>
      <c r="H52" s="2">
        <v>5.5000000000000007E-2</v>
      </c>
      <c r="I52" s="2">
        <v>-1.599</v>
      </c>
      <c r="J52" s="2">
        <v>0.14499999999999999</v>
      </c>
      <c r="K52" s="2">
        <v>-2.0470000000000004E-4</v>
      </c>
      <c r="L52" s="2">
        <v>5.6040000000000001</v>
      </c>
      <c r="M52" s="2">
        <v>7.5380000000000003E-2</v>
      </c>
      <c r="P52" s="2">
        <v>10</v>
      </c>
      <c r="Q52" s="2">
        <v>0.39460000000000006</v>
      </c>
      <c r="R52" s="2">
        <v>2.512E-2</v>
      </c>
      <c r="S52" s="2">
        <v>-5.5400000000000005E-2</v>
      </c>
      <c r="T52" s="2">
        <v>0.12509999999999999</v>
      </c>
      <c r="U52" s="2">
        <v>0.48980000000000001</v>
      </c>
      <c r="V52" s="2">
        <v>1.6090000000000004E-2</v>
      </c>
      <c r="W52" s="2">
        <v>0.59440000000000004</v>
      </c>
    </row>
  </sheetData>
  <mergeCells count="4">
    <mergeCell ref="A1:M1"/>
    <mergeCell ref="A28:M28"/>
    <mergeCell ref="P1:W1"/>
    <mergeCell ref="P28:W28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"/>
  <sheetViews>
    <sheetView showGridLines="0" zoomScale="90" zoomScaleNormal="90" zoomScalePageLayoutView="90" workbookViewId="0">
      <selection activeCell="E20" sqref="E20"/>
    </sheetView>
  </sheetViews>
  <sheetFormatPr baseColWidth="10" defaultColWidth="11.5" defaultRowHeight="12" x14ac:dyDescent="0"/>
  <cols>
    <col min="1" max="1" width="18" style="3" bestFit="1" customWidth="1"/>
    <col min="2" max="4" width="11.5" style="3"/>
    <col min="5" max="5" width="12.5" style="3" customWidth="1"/>
    <col min="6" max="16384" width="11.5" style="3"/>
  </cols>
  <sheetData>
    <row r="1" spans="1:5">
      <c r="A1" s="20" t="s">
        <v>31</v>
      </c>
      <c r="B1" s="20"/>
    </row>
    <row r="2" spans="1:5">
      <c r="A2" s="4" t="s">
        <v>32</v>
      </c>
      <c r="B2" s="5">
        <v>8</v>
      </c>
    </row>
    <row r="3" spans="1:5">
      <c r="A3" s="4" t="s">
        <v>33</v>
      </c>
      <c r="B3" s="5">
        <v>70</v>
      </c>
    </row>
    <row r="5" spans="1:5">
      <c r="A5" s="6"/>
      <c r="B5" s="6"/>
      <c r="E5" s="8">
        <v>1</v>
      </c>
    </row>
    <row r="9" spans="1:5" ht="15.75" customHeight="1">
      <c r="B9" s="9" t="s">
        <v>0</v>
      </c>
      <c r="C9" s="10" t="s">
        <v>36</v>
      </c>
      <c r="D9" s="10" t="s">
        <v>34</v>
      </c>
      <c r="E9" s="10" t="s">
        <v>35</v>
      </c>
    </row>
    <row r="10" spans="1:5">
      <c r="B10" s="2">
        <v>1E-3</v>
      </c>
      <c r="C10" s="7">
        <f>+IF($E$5=1,SQRT($B$3^2+Coefficients!$L3^2),SQRT($B$3^2+Coefficients!$L30^2))</f>
        <v>70.289056217877899</v>
      </c>
      <c r="D10" s="7">
        <f>+IF($E$5=1,Coefficients!$B3+Coefficients!$C3*$B$2+Coefficients!$D3*$B$2^2+(Coefficients!$E3+Coefficients!$F3*$B$2)*MIN(LOG10($C10),LOG10(60))+(Coefficients!$G3+Coefficients!$H3*$B$2)*MAX(MIN(LOG10($C10/60),LOG10(120/60)),0)+(Coefficients!$I3+Coefficients!$J3*$B$2)*MAX(LOG10($C10/120),0)+Coefficients!$K3*$C10,Coefficients!$B30+Coefficients!$C30*$B$2+Coefficients!$D30*$B$2^2+(Coefficients!$E30+Coefficients!$F30*$B$2)*MIN(LOG10($C10),LOG10(60))+(Coefficients!$G30+Coefficients!$H30*$B$2)*MAX(MIN(LOG10($C10/60),LOG10(120/60)),0)+(Coefficients!$I30+Coefficients!$J30*$B$2)*MAX(LOG10($C10/120),0)+Coefficients!$K30*$C10)</f>
        <v>-0.7477739798509162</v>
      </c>
      <c r="E10" s="7">
        <f>10^($D10)</f>
        <v>0.1787417559674267</v>
      </c>
    </row>
    <row r="11" spans="1:5">
      <c r="B11" s="2">
        <v>0.01</v>
      </c>
      <c r="C11" s="7">
        <f>+IF($E$5=1,SQRT($B$3^2+Coefficients!$L4^2),SQRT($B$3^2+Coefficients!$L31^2))</f>
        <v>70.315449291034184</v>
      </c>
      <c r="D11" s="7">
        <f>+IF($E$5=1,Coefficients!$B4+Coefficients!$C4*$B$2+Coefficients!$D4*$B$2^2+(Coefficients!$E4+Coefficients!$F4*$B$2)*MIN(LOG10($C11),LOG10(60))+(Coefficients!$G4+Coefficients!$H4*$B$2)*MAX(MIN(LOG10($C11/60),LOG10(120/60)),0)+(Coefficients!$I4+Coefficients!$J4*$B$2)*MAX(LOG10($C11/120),0)+Coefficients!$K4*$C11,Coefficients!$B31+Coefficients!$C31*$B$2+Coefficients!$D31*$B$2^2+(Coefficients!$E31+Coefficients!$F31*$B$2)*MIN(LOG10($C11),LOG10(60))+(Coefficients!$G31+Coefficients!$H31*$B$2)*MAX(MIN(LOG10($C11/60),LOG10(120/60)),0)+(Coefficients!$I31+Coefficients!$J31*$B$2)*MAX(LOG10($C11/120),0)+Coefficients!$K31*$C11)</f>
        <v>-0.69362670217226996</v>
      </c>
      <c r="E11" s="7">
        <f t="shared" ref="E11:E32" si="0">10^($D11)</f>
        <v>0.20247588123843493</v>
      </c>
    </row>
    <row r="12" spans="1:5">
      <c r="B12" s="2">
        <v>0.02</v>
      </c>
      <c r="C12" s="7">
        <f>+IF($E$5=1,SQRT($B$3^2+Coefficients!$L5^2),SQRT($B$3^2+Coefficients!$L32^2))</f>
        <v>70.322106972132175</v>
      </c>
      <c r="D12" s="7">
        <f>+IF($E$5=1,Coefficients!$B5+Coefficients!$C5*$B$2+Coefficients!$D5*$B$2^2+(Coefficients!$E5+Coefficients!$F5*$B$2)*MIN(LOG10($C12),LOG10(60))+(Coefficients!$G5+Coefficients!$H5*$B$2)*MAX(MIN(LOG10($C12/60),LOG10(120/60)),0)+(Coefficients!$I5+Coefficients!$J5*$B$2)*MAX(LOG10($C12/120),0)+Coefficients!$K5*$C12,Coefficients!$B32+Coefficients!$C32*$B$2+Coefficients!$D32*$B$2^2+(Coefficients!$E32+Coefficients!$F32*$B$2)*MIN(LOG10($C12),LOG10(60))+(Coefficients!$G32+Coefficients!$H32*$B$2)*MAX(MIN(LOG10($C12/60),LOG10(120/60)),0)+(Coefficients!$I32+Coefficients!$J32*$B$2)*MAX(LOG10($C12/120),0)+Coefficients!$K32*$C12)</f>
        <v>-0.5276297309203698</v>
      </c>
      <c r="E12" s="7">
        <f t="shared" si="0"/>
        <v>0.29673602116517622</v>
      </c>
    </row>
    <row r="13" spans="1:5">
      <c r="B13" s="2">
        <v>0.03</v>
      </c>
      <c r="C13" s="7">
        <f>+IF($E$5=1,SQRT($B$3^2+Coefficients!$L6^2),SQRT($B$3^2+Coefficients!$L33^2))</f>
        <v>70.30326826684518</v>
      </c>
      <c r="D13" s="7">
        <f>+IF($E$5=1,Coefficients!$B6+Coefficients!$C6*$B$2+Coefficients!$D6*$B$2^2+(Coefficients!$E6+Coefficients!$F6*$B$2)*MIN(LOG10($C13),LOG10(60))+(Coefficients!$G6+Coefficients!$H6*$B$2)*MAX(MIN(LOG10($C13/60),LOG10(120/60)),0)+(Coefficients!$I6+Coefficients!$J6*$B$2)*MAX(LOG10($C13/120),0)+Coefficients!$K6*$C13,Coefficients!$B33+Coefficients!$C33*$B$2+Coefficients!$D33*$B$2^2+(Coefficients!$E33+Coefficients!$F33*$B$2)*MIN(LOG10($C13),LOG10(60))+(Coefficients!$G33+Coefficients!$H33*$B$2)*MAX(MIN(LOG10($C13/60),LOG10(120/60)),0)+(Coefficients!$I33+Coefficients!$J33*$B$2)*MAX(LOG10($C13/120),0)+Coefficients!$K33*$C13)</f>
        <v>-0.43255966294841619</v>
      </c>
      <c r="E13" s="7">
        <f t="shared" si="0"/>
        <v>0.36935189967233872</v>
      </c>
    </row>
    <row r="14" spans="1:5">
      <c r="B14" s="2">
        <v>0.04</v>
      </c>
      <c r="C14" s="7">
        <f>+IF($E$5=1,SQRT($B$3^2+Coefficients!$L7^2),SQRT($B$3^2+Coefficients!$L34^2))</f>
        <v>70.28580385824722</v>
      </c>
      <c r="D14" s="7">
        <f>+IF($E$5=1,Coefficients!$B7+Coefficients!$C7*$B$2+Coefficients!$D7*$B$2^2+(Coefficients!$E7+Coefficients!$F7*$B$2)*MIN(LOG10($C14),LOG10(60))+(Coefficients!$G7+Coefficients!$H7*$B$2)*MAX(MIN(LOG10($C14/60),LOG10(120/60)),0)+(Coefficients!$I7+Coefficients!$J7*$B$2)*MAX(LOG10($C14/120),0)+Coefficients!$K7*$C14,Coefficients!$B34+Coefficients!$C34*$B$2+Coefficients!$D34*$B$2^2+(Coefficients!$E34+Coefficients!$F34*$B$2)*MIN(LOG10($C14),LOG10(60))+(Coefficients!$G34+Coefficients!$H34*$B$2)*MAX(MIN(LOG10($C14/60),LOG10(120/60)),0)+(Coefficients!$I34+Coefficients!$J34*$B$2)*MAX(LOG10($C14/120),0)+Coefficients!$K34*$C14)</f>
        <v>-0.38440980941337</v>
      </c>
      <c r="E14" s="7">
        <f t="shared" si="0"/>
        <v>0.41265792550939578</v>
      </c>
    </row>
    <row r="15" spans="1:5">
      <c r="B15" s="2">
        <v>0.05</v>
      </c>
      <c r="C15" s="7">
        <f>+IF($E$5=1,SQRT($B$3^2+Coefficients!$L8^2),SQRT($B$3^2+Coefficients!$L35^2))</f>
        <v>70.273153479831834</v>
      </c>
      <c r="D15" s="7">
        <f>+IF($E$5=1,Coefficients!$B8+Coefficients!$C8*$B$2+Coefficients!$D8*$B$2^2+(Coefficients!$E8+Coefficients!$F8*$B$2)*MIN(LOG10($C15),LOG10(60))+(Coefficients!$G8+Coefficients!$H8*$B$2)*MAX(MIN(LOG10($C15/60),LOG10(120/60)),0)+(Coefficients!$I8+Coefficients!$J8*$B$2)*MAX(LOG10($C15/120),0)+Coefficients!$K8*$C15,Coefficients!$B35+Coefficients!$C35*$B$2+Coefficients!$D35*$B$2^2+(Coefficients!$E35+Coefficients!$F35*$B$2)*MIN(LOG10($C15),LOG10(60))+(Coefficients!$G35+Coefficients!$H35*$B$2)*MAX(MIN(LOG10($C15/60),LOG10(120/60)),0)+(Coefficients!$I35+Coefficients!$J35*$B$2)*MAX(LOG10($C15/120),0)+Coefficients!$K35*$C15)</f>
        <v>-0.36739864794317167</v>
      </c>
      <c r="E15" s="7">
        <f t="shared" si="0"/>
        <v>0.42914232724329626</v>
      </c>
    </row>
    <row r="16" spans="1:5">
      <c r="B16" s="2">
        <v>0.08</v>
      </c>
      <c r="C16" s="7">
        <f>+IF($E$5=1,SQRT($B$3^2+Coefficients!$L9^2),SQRT($B$3^2+Coefficients!$L36^2))</f>
        <v>70.265717280904497</v>
      </c>
      <c r="D16" s="7">
        <f>+IF($E$5=1,Coefficients!$B9+Coefficients!$C9*$B$2+Coefficients!$D9*$B$2^2+(Coefficients!$E9+Coefficients!$F9*$B$2)*MIN(LOG10($C16),LOG10(60))+(Coefficients!$G9+Coefficients!$H9*$B$2)*MAX(MIN(LOG10($C16/60),LOG10(120/60)),0)+(Coefficients!$I9+Coefficients!$J9*$B$2)*MAX(LOG10($C16/120),0)+Coefficients!$K9*$C16,Coefficients!$B36+Coefficients!$C36*$B$2+Coefficients!$D36*$B$2^2+(Coefficients!$E36+Coefficients!$F36*$B$2)*MIN(LOG10($C16),LOG10(60))+(Coefficients!$G36+Coefficients!$H36*$B$2)*MAX(MIN(LOG10($C16/60),LOG10(120/60)),0)+(Coefficients!$I36+Coefficients!$J36*$B$2)*MAX(LOG10($C16/120),0)+Coefficients!$K36*$C16)</f>
        <v>-0.40422973832895515</v>
      </c>
      <c r="E16" s="7">
        <f t="shared" si="0"/>
        <v>0.39424869247908184</v>
      </c>
    </row>
    <row r="17" spans="2:9">
      <c r="B17" s="2">
        <v>0.1</v>
      </c>
      <c r="C17" s="7">
        <f>+IF($E$5=1,SQRT($B$3^2+Coefficients!$L10^2),SQRT($B$3^2+Coefficients!$L37^2))</f>
        <v>70.267893806488885</v>
      </c>
      <c r="D17" s="7">
        <f>+IF($E$5=1,Coefficients!$B10+Coefficients!$C10*$B$2+Coefficients!$D10*$B$2^2+(Coefficients!$E10+Coefficients!$F10*$B$2)*MIN(LOG10($C17),LOG10(60))+(Coefficients!$G10+Coefficients!$H10*$B$2)*MAX(MIN(LOG10($C17/60),LOG10(120/60)),0)+(Coefficients!$I10+Coefficients!$J10*$B$2)*MAX(LOG10($C17/120),0)+Coefficients!$K10*$C17,Coefficients!$B37+Coefficients!$C37*$B$2+Coefficients!$D37*$B$2^2+(Coefficients!$E37+Coefficients!$F37*$B$2)*MIN(LOG10($C17),LOG10(60))+(Coefficients!$G37+Coefficients!$H37*$B$2)*MAX(MIN(LOG10($C17/60),LOG10(120/60)),0)+(Coefficients!$I37+Coefficients!$J37*$B$2)*MAX(LOG10($C17/120),0)+Coefficients!$K37*$C17)</f>
        <v>-0.45974297213157594</v>
      </c>
      <c r="E17" s="7">
        <f t="shared" si="0"/>
        <v>0.34694211995209812</v>
      </c>
    </row>
    <row r="18" spans="2:9">
      <c r="B18" s="2">
        <v>0.15</v>
      </c>
      <c r="C18" s="7">
        <f>+IF($E$5=1,SQRT($B$3^2+Coefficients!$L11^2),SQRT($B$3^2+Coefficients!$L38^2))</f>
        <v>70.276599526442652</v>
      </c>
      <c r="D18" s="7">
        <f>+IF($E$5=1,Coefficients!$B11+Coefficients!$C11*$B$2+Coefficients!$D11*$B$2^2+(Coefficients!$E11+Coefficients!$F11*$B$2)*MIN(LOG10($C18),LOG10(60))+(Coefficients!$G11+Coefficients!$H11*$B$2)*MAX(MIN(LOG10($C18/60),LOG10(120/60)),0)+(Coefficients!$I11+Coefficients!$J11*$B$2)*MAX(LOG10($C18/120),0)+Coefficients!$K11*$C18,Coefficients!$B38+Coefficients!$C38*$B$2+Coefficients!$D38*$B$2^2+(Coefficients!$E38+Coefficients!$F38*$B$2)*MIN(LOG10($C18),LOG10(60))+(Coefficients!$G38+Coefficients!$H38*$B$2)*MAX(MIN(LOG10($C18/60),LOG10(120/60)),0)+(Coefficients!$I38+Coefficients!$J38*$B$2)*MAX(LOG10($C18/120),0)+Coefficients!$K38*$C18)</f>
        <v>-0.55397645805455842</v>
      </c>
      <c r="E18" s="7">
        <f t="shared" si="0"/>
        <v>0.27926952216931628</v>
      </c>
    </row>
    <row r="19" spans="2:9">
      <c r="B19" s="2">
        <v>0.2</v>
      </c>
      <c r="C19" s="7">
        <f>+IF($E$5=1,SQRT($B$3^2+Coefficients!$L12^2),SQRT($B$3^2+Coefficients!$L39^2))</f>
        <v>70.288875051461744</v>
      </c>
      <c r="D19" s="7">
        <f>+IF($E$5=1,Coefficients!$B12+Coefficients!$C12*$B$2+Coefficients!$D12*$B$2^2+(Coefficients!$E12+Coefficients!$F12*$B$2)*MIN(LOG10($C19),LOG10(60))+(Coefficients!$G12+Coefficients!$H12*$B$2)*MAX(MIN(LOG10($C19/60),LOG10(120/60)),0)+(Coefficients!$I12+Coefficients!$J12*$B$2)*MAX(LOG10($C19/120),0)+Coefficients!$K12*$C19,Coefficients!$B39+Coefficients!$C39*$B$2+Coefficients!$D39*$B$2^2+(Coefficients!$E39+Coefficients!$F39*$B$2)*MIN(LOG10($C19),LOG10(60))+(Coefficients!$G39+Coefficients!$H39*$B$2)*MAX(MIN(LOG10($C19/60),LOG10(120/60)),0)+(Coefficients!$I39+Coefficients!$J39*$B$2)*MAX(LOG10($C19/120),0)+Coefficients!$K39*$C19)</f>
        <v>-0.62815470737971435</v>
      </c>
      <c r="E19" s="7">
        <f t="shared" si="0"/>
        <v>0.23542105013827277</v>
      </c>
    </row>
    <row r="20" spans="2:9">
      <c r="B20" s="2">
        <v>0.25</v>
      </c>
      <c r="C20" s="7">
        <f>+IF($E$5=1,SQRT($B$3^2+Coefficients!$L13^2),SQRT($B$3^2+Coefficients!$L40^2))</f>
        <v>70.285713775987219</v>
      </c>
      <c r="D20" s="7">
        <f>+IF($E$5=1,Coefficients!$B13+Coefficients!$C13*$B$2+Coefficients!$D13*$B$2^2+(Coefficients!$E13+Coefficients!$F13*$B$2)*MIN(LOG10($C20),LOG10(60))+(Coefficients!$G13+Coefficients!$H13*$B$2)*MAX(MIN(LOG10($C20/60),LOG10(120/60)),0)+(Coefficients!$I13+Coefficients!$J13*$B$2)*MAX(LOG10($C20/120),0)+Coefficients!$K13*$C20,Coefficients!$B40+Coefficients!$C40*$B$2+Coefficients!$D40*$B$2^2+(Coefficients!$E40+Coefficients!$F40*$B$2)*MIN(LOG10($C20),LOG10(60))+(Coefficients!$G40+Coefficients!$H40*$B$2)*MAX(MIN(LOG10($C20/60),LOG10(120/60)),0)+(Coefficients!$I40+Coefficients!$J40*$B$2)*MAX(LOG10($C20/120),0)+Coefficients!$K40*$C20)</f>
        <v>-0.69156002431078822</v>
      </c>
      <c r="E20" s="7">
        <f t="shared" si="0"/>
        <v>0.20344169974416101</v>
      </c>
    </row>
    <row r="21" spans="2:9">
      <c r="B21" s="2">
        <v>0.3</v>
      </c>
      <c r="C21" s="7">
        <f>+IF($E$5=1,SQRT($B$3^2+Coefficients!$L14^2),SQRT($B$3^2+Coefficients!$L41^2))</f>
        <v>70.284543990837705</v>
      </c>
      <c r="D21" s="7">
        <f>+IF($E$5=1,Coefficients!$B14+Coefficients!$C14*$B$2+Coefficients!$D14*$B$2^2+(Coefficients!$E14+Coefficients!$F14*$B$2)*MIN(LOG10($C21),LOG10(60))+(Coefficients!$G14+Coefficients!$H14*$B$2)*MAX(MIN(LOG10($C21/60),LOG10(120/60)),0)+(Coefficients!$I14+Coefficients!$J14*$B$2)*MAX(LOG10($C21/120),0)+Coefficients!$K14*$C21,Coefficients!$B41+Coefficients!$C41*$B$2+Coefficients!$D41*$B$2^2+(Coefficients!$E41+Coefficients!$F41*$B$2)*MIN(LOG10($C21),LOG10(60))+(Coefficients!$G41+Coefficients!$H41*$B$2)*MAX(MIN(LOG10($C21/60),LOG10(120/60)),0)+(Coefficients!$I41+Coefficients!$J41*$B$2)*MAX(LOG10($C21/120),0)+Coefficients!$K41*$C21)</f>
        <v>-0.72886135930802853</v>
      </c>
      <c r="E21" s="7">
        <f t="shared" si="0"/>
        <v>0.18669755940492438</v>
      </c>
    </row>
    <row r="22" spans="2:9">
      <c r="B22" s="2">
        <v>0.4</v>
      </c>
      <c r="C22" s="7">
        <f>+IF($E$5=1,SQRT($B$3^2+Coefficients!$L15^2),SQRT($B$3^2+Coefficients!$L42^2))</f>
        <v>70.300491100702843</v>
      </c>
      <c r="D22" s="7">
        <f>+IF($E$5=1,Coefficients!$B15+Coefficients!$C15*$B$2+Coefficients!$D15*$B$2^2+(Coefficients!$E15+Coefficients!$F15*$B$2)*MIN(LOG10($C22),LOG10(60))+(Coefficients!$G15+Coefficients!$H15*$B$2)*MAX(MIN(LOG10($C22/60),LOG10(120/60)),0)+(Coefficients!$I15+Coefficients!$J15*$B$2)*MAX(LOG10($C22/120),0)+Coefficients!$K15*$C22,Coefficients!$B42+Coefficients!$C42*$B$2+Coefficients!$D42*$B$2^2+(Coefficients!$E42+Coefficients!$F42*$B$2)*MIN(LOG10($C22),LOG10(60))+(Coefficients!$G42+Coefficients!$H42*$B$2)*MAX(MIN(LOG10($C22/60),LOG10(120/60)),0)+(Coefficients!$I42+Coefficients!$J42*$B$2)*MAX(LOG10($C22/120),0)+Coefficients!$K42*$C22)</f>
        <v>-0.79915789202730136</v>
      </c>
      <c r="E22" s="7">
        <f t="shared" si="0"/>
        <v>0.15879693217854624</v>
      </c>
    </row>
    <row r="23" spans="2:9">
      <c r="B23" s="2">
        <v>0.5</v>
      </c>
      <c r="C23" s="7">
        <f>+IF($E$5=1,SQRT($B$3^2+Coefficients!$L16^2),SQRT($B$3^2+Coefficients!$L43^2))</f>
        <v>70.30652433451678</v>
      </c>
      <c r="D23" s="7">
        <f>+IF($E$5=1,Coefficients!$B16+Coefficients!$C16*$B$2+Coefficients!$D16*$B$2^2+(Coefficients!$E16+Coefficients!$F16*$B$2)*MIN(LOG10($C23),LOG10(60))+(Coefficients!$G16+Coefficients!$H16*$B$2)*MAX(MIN(LOG10($C23/60),LOG10(120/60)),0)+(Coefficients!$I16+Coefficients!$J16*$B$2)*MAX(LOG10($C23/120),0)+Coefficients!$K16*$C23,Coefficients!$B43+Coefficients!$C43*$B$2+Coefficients!$D43*$B$2^2+(Coefficients!$E43+Coefficients!$F43*$B$2)*MIN(LOG10($C23),LOG10(60))+(Coefficients!$G43+Coefficients!$H43*$B$2)*MAX(MIN(LOG10($C23/60),LOG10(120/60)),0)+(Coefficients!$I43+Coefficients!$J43*$B$2)*MAX(LOG10($C23/120),0)+Coefficients!$K43*$C23)</f>
        <v>-0.85813452426857251</v>
      </c>
      <c r="E23" s="7">
        <f t="shared" si="0"/>
        <v>0.13863263428164585</v>
      </c>
    </row>
    <row r="24" spans="2:9">
      <c r="B24" s="2">
        <v>0.75</v>
      </c>
      <c r="C24" s="7">
        <f>+IF($E$5=1,SQRT($B$3^2+Coefficients!$L17^2),SQRT($B$3^2+Coefficients!$L44^2))</f>
        <v>70.28319720246084</v>
      </c>
      <c r="D24" s="7">
        <f>+IF($E$5=1,Coefficients!$B17+Coefficients!$C17*$B$2+Coefficients!$D17*$B$2^2+(Coefficients!$E17+Coefficients!$F17*$B$2)*MIN(LOG10($C24),LOG10(60))+(Coefficients!$G17+Coefficients!$H17*$B$2)*MAX(MIN(LOG10($C24/60),LOG10(120/60)),0)+(Coefficients!$I17+Coefficients!$J17*$B$2)*MAX(LOG10($C24/120),0)+Coefficients!$K17*$C24,Coefficients!$B44+Coefficients!$C44*$B$2+Coefficients!$D44*$B$2^2+(Coefficients!$E44+Coefficients!$F44*$B$2)*MIN(LOG10($C24),LOG10(60))+(Coefficients!$G44+Coefficients!$H44*$B$2)*MAX(MIN(LOG10($C24/60),LOG10(120/60)),0)+(Coefficients!$I44+Coefficients!$J44*$B$2)*MAX(LOG10($C24/120),0)+Coefficients!$K44*$C24)</f>
        <v>-0.95032850091155885</v>
      </c>
      <c r="E24" s="7">
        <f t="shared" si="0"/>
        <v>0.11211700789788209</v>
      </c>
    </row>
    <row r="25" spans="2:9">
      <c r="B25" s="2">
        <v>1</v>
      </c>
      <c r="C25" s="7">
        <f>+IF($E$5=1,SQRT($B$3^2+Coefficients!$L18^2),SQRT($B$3^2+Coefficients!$L45^2))</f>
        <v>70.272889288828878</v>
      </c>
      <c r="D25" s="7">
        <f>+IF($E$5=1,Coefficients!$B18+Coefficients!$C18*$B$2+Coefficients!$D18*$B$2^2+(Coefficients!$E18+Coefficients!$F18*$B$2)*MIN(LOG10($C25),LOG10(60))+(Coefficients!$G18+Coefficients!$H18*$B$2)*MAX(MIN(LOG10($C25/60),LOG10(120/60)),0)+(Coefficients!$I18+Coefficients!$J18*$B$2)*MAX(LOG10($C25/120),0)+Coefficients!$K18*$C25,Coefficients!$B45+Coefficients!$C45*$B$2+Coefficients!$D45*$B$2^2+(Coefficients!$E45+Coefficients!$F45*$B$2)*MIN(LOG10($C25),LOG10(60))+(Coefficients!$G45+Coefficients!$H45*$B$2)*MAX(MIN(LOG10($C25/60),LOG10(120/60)),0)+(Coefficients!$I45+Coefficients!$J45*$B$2)*MAX(LOG10($C25/120),0)+Coefficients!$K45*$C25)</f>
        <v>-1.0343315287594352</v>
      </c>
      <c r="E25" s="7">
        <f t="shared" si="0"/>
        <v>9.23992553513341E-2</v>
      </c>
    </row>
    <row r="26" spans="2:9">
      <c r="B26" s="2">
        <v>1.5</v>
      </c>
      <c r="C26" s="7">
        <f>+IF($E$5=1,SQRT($B$3^2+Coefficients!$L19^2),SQRT($B$3^2+Coefficients!$L46^2))</f>
        <v>70.241363340983071</v>
      </c>
      <c r="D26" s="7">
        <f>+IF($E$5=1,Coefficients!$B19+Coefficients!$C19*$B$2+Coefficients!$D19*$B$2^2+(Coefficients!$E19+Coefficients!$F19*$B$2)*MIN(LOG10($C26),LOG10(60))+(Coefficients!$G19+Coefficients!$H19*$B$2)*MAX(MIN(LOG10($C26/60),LOG10(120/60)),0)+(Coefficients!$I19+Coefficients!$J19*$B$2)*MAX(LOG10($C26/120),0)+Coefficients!$K19*$C26,Coefficients!$B46+Coefficients!$C46*$B$2+Coefficients!$D46*$B$2^2+(Coefficients!$E46+Coefficients!$F46*$B$2)*MIN(LOG10($C26),LOG10(60))+(Coefficients!$G46+Coefficients!$H46*$B$2)*MAX(MIN(LOG10($C26/60),LOG10(120/60)),0)+(Coefficients!$I46+Coefficients!$J46*$B$2)*MAX(LOG10($C26/120),0)+Coefficients!$K46*$C26)</f>
        <v>-1.1353677071989321</v>
      </c>
      <c r="E26" s="7">
        <f t="shared" si="0"/>
        <v>7.32204329970461E-2</v>
      </c>
    </row>
    <row r="27" spans="2:9">
      <c r="B27" s="2">
        <v>2</v>
      </c>
      <c r="C27" s="7">
        <f>+IF($E$5=1,SQRT($B$3^2+Coefficients!$L20^2),SQRT($B$3^2+Coefficients!$L47^2))</f>
        <v>70.228050129560046</v>
      </c>
      <c r="D27" s="7">
        <f>+IF($E$5=1,Coefficients!$B20+Coefficients!$C20*$B$2+Coefficients!$D20*$B$2^2+(Coefficients!$E20+Coefficients!$F20*$B$2)*MIN(LOG10($C27),LOG10(60))+(Coefficients!$G20+Coefficients!$H20*$B$2)*MAX(MIN(LOG10($C27/60),LOG10(120/60)),0)+(Coefficients!$I20+Coefficients!$J20*$B$2)*MAX(LOG10($C27/120),0)+Coefficients!$K20*$C27,Coefficients!$B47+Coefficients!$C47*$B$2+Coefficients!$D47*$B$2^2+(Coefficients!$E47+Coefficients!$F47*$B$2)*MIN(LOG10($C27),LOG10(60))+(Coefficients!$G47+Coefficients!$H47*$B$2)*MAX(MIN(LOG10($C27/60),LOG10(120/60)),0)+(Coefficients!$I47+Coefficients!$J47*$B$2)*MAX(LOG10($C27/120),0)+Coefficients!$K47*$C27)</f>
        <v>-1.2312998386102623</v>
      </c>
      <c r="E27" s="7">
        <f t="shared" si="0"/>
        <v>5.8708388756458917E-2</v>
      </c>
    </row>
    <row r="28" spans="2:9">
      <c r="B28" s="2">
        <v>3</v>
      </c>
      <c r="C28" s="7">
        <f>+IF($E$5=1,SQRT($B$3^2+Coefficients!$L21^2),SQRT($B$3^2+Coefficients!$L48^2))</f>
        <v>70.211607366588609</v>
      </c>
      <c r="D28" s="7">
        <f>+IF($E$5=1,Coefficients!$B21+Coefficients!$C21*$B$2+Coefficients!$D21*$B$2^2+(Coefficients!$E21+Coefficients!$F21*$B$2)*MIN(LOG10($C28),LOG10(60))+(Coefficients!$G21+Coefficients!$H21*$B$2)*MAX(MIN(LOG10($C28/60),LOG10(120/60)),0)+(Coefficients!$I21+Coefficients!$J21*$B$2)*MAX(LOG10($C28/120),0)+Coefficients!$K21*$C28,Coefficients!$B48+Coefficients!$C48*$B$2+Coefficients!$D48*$B$2^2+(Coefficients!$E48+Coefficients!$F48*$B$2)*MIN(LOG10($C28),LOG10(60))+(Coefficients!$G48+Coefficients!$H48*$B$2)*MAX(MIN(LOG10($C28/60),LOG10(120/60)),0)+(Coefficients!$I48+Coefficients!$J48*$B$2)*MAX(LOG10($C28/120),0)+Coefficients!$K48*$C28)</f>
        <v>-1.3602294826411385</v>
      </c>
      <c r="E28" s="7">
        <f t="shared" si="0"/>
        <v>4.3628523675923257E-2</v>
      </c>
    </row>
    <row r="29" spans="2:9">
      <c r="B29" s="2">
        <v>4</v>
      </c>
      <c r="C29" s="7">
        <f>+IF($E$5=1,SQRT($B$3^2+Coefficients!$L22^2),SQRT($B$3^2+Coefficients!$L49^2))</f>
        <v>70.223005233327925</v>
      </c>
      <c r="D29" s="7">
        <f>+IF($E$5=1,Coefficients!$B22+Coefficients!$C22*$B$2+Coefficients!$D22*$B$2^2+(Coefficients!$E22+Coefficients!$F22*$B$2)*MIN(LOG10($C29),LOG10(60))+(Coefficients!$G22+Coefficients!$H22*$B$2)*MAX(MIN(LOG10($C29/60),LOG10(120/60)),0)+(Coefficients!$I22+Coefficients!$J22*$B$2)*MAX(LOG10($C29/120),0)+Coefficients!$K22*$C29,Coefficients!$B49+Coefficients!$C49*$B$2+Coefficients!$D49*$B$2^2+(Coefficients!$E49+Coefficients!$F49*$B$2)*MIN(LOG10($C29),LOG10(60))+(Coefficients!$G49+Coefficients!$H49*$B$2)*MAX(MIN(LOG10($C29/60),LOG10(120/60)),0)+(Coefficients!$I49+Coefficients!$J49*$B$2)*MAX(LOG10($C29/120),0)+Coefficients!$K49*$C29)</f>
        <v>-1.4497315049970905</v>
      </c>
      <c r="E29" s="7">
        <f t="shared" si="0"/>
        <v>3.5503281425546991E-2</v>
      </c>
      <c r="I29" s="1"/>
    </row>
    <row r="30" spans="2:9">
      <c r="B30" s="2">
        <v>5</v>
      </c>
      <c r="C30" s="7">
        <f>+IF($E$5=1,SQRT($B$3^2+Coefficients!$L23^2),SQRT($B$3^2+Coefficients!$L50^2))</f>
        <v>70.233802944166413</v>
      </c>
      <c r="D30" s="7">
        <f>+IF($E$5=1,Coefficients!$B23+Coefficients!$C23*$B$2+Coefficients!$D23*$B$2^2+(Coefficients!$E23+Coefficients!$F23*$B$2)*MIN(LOG10($C30),LOG10(60))+(Coefficients!$G23+Coefficients!$H23*$B$2)*MAX(MIN(LOG10($C30/60),LOG10(120/60)),0)+(Coefficients!$I23+Coefficients!$J23*$B$2)*MAX(LOG10($C30/120),0)+Coefficients!$K23*$C30,Coefficients!$B50+Coefficients!$C50*$B$2+Coefficients!$D50*$B$2^2+(Coefficients!$E50+Coefficients!$F50*$B$2)*MIN(LOG10($C30),LOG10(60))+(Coefficients!$G50+Coefficients!$H50*$B$2)*MAX(MIN(LOG10($C30/60),LOG10(120/60)),0)+(Coefficients!$I50+Coefficients!$J50*$B$2)*MAX(LOG10($C30/120),0)+Coefficients!$K50*$C30)</f>
        <v>-1.5359674995188357</v>
      </c>
      <c r="E30" s="7">
        <f t="shared" si="0"/>
        <v>2.9109349500920867E-2</v>
      </c>
      <c r="I30" s="1"/>
    </row>
    <row r="31" spans="2:9">
      <c r="B31" s="2">
        <v>7.5</v>
      </c>
      <c r="C31" s="7">
        <f>+IF($E$5=1,SQRT($B$3^2+Coefficients!$L24^2),SQRT($B$3^2+Coefficients!$L51^2))</f>
        <v>70.243688086546257</v>
      </c>
      <c r="D31" s="7">
        <f>+IF($E$5=1,Coefficients!$B24+Coefficients!$C24*$B$2+Coefficients!$D24*$B$2^2+(Coefficients!$E24+Coefficients!$F24*$B$2)*MIN(LOG10($C31),LOG10(60))+(Coefficients!$G24+Coefficients!$H24*$B$2)*MAX(MIN(LOG10($C31/60),LOG10(120/60)),0)+(Coefficients!$I24+Coefficients!$J24*$B$2)*MAX(LOG10($C31/120),0)+Coefficients!$K24*$C31,Coefficients!$B51+Coefficients!$C51*$B$2+Coefficients!$D51*$B$2^2+(Coefficients!$E51+Coefficients!$F51*$B$2)*MIN(LOG10($C31),LOG10(60))+(Coefficients!$G51+Coefficients!$H51*$B$2)*MAX(MIN(LOG10($C31/60),LOG10(120/60)),0)+(Coefficients!$I51+Coefficients!$J51*$B$2)*MAX(LOG10($C31/120),0)+Coefficients!$K51*$C31)</f>
        <v>-1.7302913755560601</v>
      </c>
      <c r="E31" s="7">
        <f t="shared" si="0"/>
        <v>1.8608382497219324E-2</v>
      </c>
    </row>
    <row r="32" spans="2:9">
      <c r="B32" s="2">
        <v>10</v>
      </c>
      <c r="C32" s="7">
        <f>+IF($E$5=1,SQRT($B$3^2+Coefficients!$L25^2),SQRT($B$3^2+Coefficients!$L52^2))</f>
        <v>70.231769171792905</v>
      </c>
      <c r="D32" s="7">
        <f>+IF($E$5=1,Coefficients!$B25+Coefficients!$C25*$B$2+Coefficients!$D25*$B$2^2+(Coefficients!$E25+Coefficients!$F25*$B$2)*MIN(LOG10($C32),LOG10(60))+(Coefficients!$G25+Coefficients!$H25*$B$2)*MAX(MIN(LOG10($C32/60),LOG10(120/60)),0)+(Coefficients!$I25+Coefficients!$J25*$B$2)*MAX(LOG10($C32/120),0)+Coefficients!$K25*$C32,Coefficients!$B52+Coefficients!$C52*$B$2+Coefficients!$D52*$B$2^2+(Coefficients!$E52+Coefficients!$F52*$B$2)*MIN(LOG10($C32),LOG10(60))+(Coefficients!$G52+Coefficients!$H52*$B$2)*MAX(MIN(LOG10($C32/60),LOG10(120/60)),0)+(Coefficients!$I52+Coefficients!$J52*$B$2)*MAX(LOG10($C32/120),0)+Coefficients!$K52*$C32)</f>
        <v>-1.9224011755613506</v>
      </c>
      <c r="E32" s="7">
        <f t="shared" si="0"/>
        <v>1.1956355636014783E-2</v>
      </c>
    </row>
  </sheetData>
  <mergeCells count="1">
    <mergeCell ref="A1:B1"/>
  </mergeCells>
  <dataValidations count="2">
    <dataValidation type="decimal" errorStyle="warning" allowBlank="1" showInputMessage="1" showErrorMessage="1" errorTitle="Magnitude" error="The authors recommend moment magnitudes (M) ranging from 4.0 to 8.0" promptTitle="Magnitude" prompt="Specify the event magnitude to evaluate" sqref="B2">
      <formula1>4</formula1>
      <formula2>8</formula2>
    </dataValidation>
    <dataValidation type="decimal" errorStyle="warning" allowBlank="1" showInputMessage="1" showErrorMessage="1" errorTitle="Distance" error="The GMPEs were developed for rupture distance (Rrup) as far as 1000 km from the site, although the GMPEs are best constrained for Rrup&lt;300-400 km." promptTitle="Distance" prompt="Specify the event distance to evaluate" sqref="B3">
      <formula1>0</formula1>
      <formula2>400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Group Box 1">
              <controlPr defaultSize="0" autoFill="0" autoPict="0">
                <anchor moveWithCells="1">
                  <from>
                    <xdr:col>2</xdr:col>
                    <xdr:colOff>279400</xdr:colOff>
                    <xdr:row>1</xdr:row>
                    <xdr:rowOff>25400</xdr:rowOff>
                  </from>
                  <to>
                    <xdr:col>5</xdr:col>
                    <xdr:colOff>177800</xdr:colOff>
                    <xdr:row>6</xdr:row>
                    <xdr:rowOff>38100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Option Button 2">
              <controlPr defaultSize="0" autoFill="0" autoLine="0" autoPict="0">
                <anchor moveWithCells="1">
                  <from>
                    <xdr:col>2</xdr:col>
                    <xdr:colOff>381000</xdr:colOff>
                    <xdr:row>2</xdr:row>
                    <xdr:rowOff>25400</xdr:rowOff>
                  </from>
                  <to>
                    <xdr:col>5</xdr:col>
                    <xdr:colOff>25400</xdr:colOff>
                    <xdr:row>3</xdr:row>
                    <xdr:rowOff>101600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8" r:id="rId5" name="Option Button 4">
              <controlPr defaultSize="0" autoFill="0" autoLine="0" autoPict="0">
                <anchor moveWithCells="1">
                  <from>
                    <xdr:col>2</xdr:col>
                    <xdr:colOff>381000</xdr:colOff>
                    <xdr:row>4</xdr:row>
                    <xdr:rowOff>25400</xdr:rowOff>
                  </from>
                  <to>
                    <xdr:col>4</xdr:col>
                    <xdr:colOff>571500</xdr:colOff>
                    <xdr:row>5</xdr:row>
                    <xdr:rowOff>88900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0"/>
  <sheetViews>
    <sheetView showGridLines="0" zoomScale="90" zoomScaleNormal="90" zoomScalePageLayoutView="90" workbookViewId="0">
      <selection activeCell="D19" sqref="D19"/>
    </sheetView>
  </sheetViews>
  <sheetFormatPr baseColWidth="10" defaultColWidth="11.5" defaultRowHeight="12" x14ac:dyDescent="0"/>
  <cols>
    <col min="1" max="1" width="18" style="3" bestFit="1" customWidth="1"/>
    <col min="2" max="6" width="11.5" style="3"/>
    <col min="7" max="7" width="11.5" style="3" customWidth="1"/>
    <col min="8" max="16384" width="11.5" style="3"/>
  </cols>
  <sheetData>
    <row r="1" spans="1:7">
      <c r="A1" s="20" t="s">
        <v>31</v>
      </c>
      <c r="B1" s="20"/>
    </row>
    <row r="2" spans="1:7">
      <c r="A2" s="4" t="s">
        <v>32</v>
      </c>
      <c r="B2" s="5">
        <v>5</v>
      </c>
    </row>
    <row r="3" spans="1:7">
      <c r="A3" s="4" t="s">
        <v>45</v>
      </c>
      <c r="B3" s="18">
        <v>4</v>
      </c>
    </row>
    <row r="5" spans="1:7">
      <c r="A5" s="20" t="s">
        <v>46</v>
      </c>
      <c r="B5" s="20"/>
    </row>
    <row r="6" spans="1:7">
      <c r="A6" s="12" t="s">
        <v>47</v>
      </c>
      <c r="B6" s="13">
        <f>+IF($F$6=1,VLOOKUP($B$3,Coefficients!$A$3:$L$25,ROW($C2),FALSE),VLOOKUP($B$3,Coefficients!$A$30:$L$52,ROW($C2),FALSE))</f>
        <v>-6.6379999999999999</v>
      </c>
      <c r="F6" s="8">
        <v>1</v>
      </c>
    </row>
    <row r="7" spans="1:7">
      <c r="A7" s="12" t="s">
        <v>48</v>
      </c>
      <c r="B7" s="13">
        <f>+IF($F$6=1,VLOOKUP($B$3,Coefficients!$A$3:$L$25,ROW($C3),FALSE),VLOOKUP($B$3,Coefficients!$A$30:$L$52,ROW($C3),FALSE))</f>
        <v>1.589</v>
      </c>
    </row>
    <row r="8" spans="1:7">
      <c r="A8" s="12" t="s">
        <v>49</v>
      </c>
      <c r="B8" s="13">
        <f>+IF($F$6=1,VLOOKUP($B$3,Coefficients!$A$3:$L$25,ROW($C4),FALSE),VLOOKUP($B$3,Coefficients!$A$30:$L$52,ROW($C4),FALSE))</f>
        <v>-9.647E-2</v>
      </c>
    </row>
    <row r="9" spans="1:7">
      <c r="A9" s="12" t="s">
        <v>50</v>
      </c>
      <c r="B9" s="13">
        <f>+IF($F$6=1,VLOOKUP($B$3,Coefficients!$A$3:$L$25,ROW($C5),FALSE),VLOOKUP($B$3,Coefficients!$A$30:$L$52,ROW($C5),FALSE))</f>
        <v>-3.22</v>
      </c>
      <c r="D9" s="10" t="s">
        <v>57</v>
      </c>
      <c r="E9" s="10" t="s">
        <v>36</v>
      </c>
      <c r="F9" s="10" t="s">
        <v>34</v>
      </c>
      <c r="G9" s="10" t="s">
        <v>35</v>
      </c>
    </row>
    <row r="10" spans="1:7">
      <c r="A10" s="12" t="s">
        <v>51</v>
      </c>
      <c r="B10" s="13">
        <f>+IF($F$6=1,VLOOKUP($B$3,Coefficients!$A$3:$L$25,ROW($C6),FALSE),VLOOKUP($B$3,Coefficients!$A$30:$L$52,ROW($C6),FALSE))</f>
        <v>0.30740000000000001</v>
      </c>
      <c r="D10" s="11">
        <v>1</v>
      </c>
      <c r="E10" s="7">
        <f>+SQRT($D10^2+$B$16^2)</f>
        <v>5.6807098148030759</v>
      </c>
      <c r="F10" s="7">
        <f>+$B$6+$B$7*$B$2+$B$8*$B$2^2+($B$9+$B$10*$B$2)*MIN(LOG10($E10),LOG10(60))+($B$11+$B$12*$B$2)*MAX(MIN(LOG10($E10/60),LOG10(120/60)),0)+($B$13+$B$14*$B$2)*MAX(LOG10($E10/120),0)+$B$15*$E10</f>
        <v>-2.3746482875912172</v>
      </c>
      <c r="G10" s="7">
        <f>10^F10</f>
        <v>4.2203815171572472E-3</v>
      </c>
    </row>
    <row r="11" spans="1:7">
      <c r="A11" s="12" t="s">
        <v>52</v>
      </c>
      <c r="B11" s="13">
        <f>+IF($F$6=1,VLOOKUP($B$3,Coefficients!$A$3:$L$25,ROW($C7),FALSE),VLOOKUP($B$3,Coefficients!$A$30:$L$52,ROW($C7),FALSE))</f>
        <v>-0.12760000000000002</v>
      </c>
      <c r="D11" s="11">
        <v>5</v>
      </c>
      <c r="E11" s="7">
        <f t="shared" ref="E11:E74" si="0">+SQRT($D11^2+$B$16^2)</f>
        <v>7.5013641426076632</v>
      </c>
      <c r="F11" s="7">
        <f t="shared" ref="F11:F74" si="1">+$B$6+$B$7*$B$2+$B$8*$B$2^2+($B$9+$B$10*$B$2)*MIN(LOG10($E11),LOG10(60))+($B$11+$B$12*$B$2)*MAX(MIN(LOG10($E11/60),LOG10(120/60)),0)+($B$13+$B$14*$B$2)*MAX(LOG10($E11/120),0)+$B$15*$E11</f>
        <v>-2.5779262449685336</v>
      </c>
      <c r="G11" s="7">
        <f t="shared" ref="G11:G74" si="2">10^F11</f>
        <v>2.6428575484049466E-3</v>
      </c>
    </row>
    <row r="12" spans="1:7">
      <c r="A12" s="12" t="s">
        <v>53</v>
      </c>
      <c r="B12" s="13">
        <f>+IF($F$6=1,VLOOKUP($B$3,Coefficients!$A$3:$L$25,ROW($C8),FALSE),VLOOKUP($B$3,Coefficients!$A$30:$L$52,ROW($C8),FALSE))</f>
        <v>2.7140000000000001E-2</v>
      </c>
      <c r="D12" s="11">
        <v>10</v>
      </c>
      <c r="E12" s="7">
        <f t="shared" si="0"/>
        <v>11.45733232476042</v>
      </c>
      <c r="F12" s="7">
        <f t="shared" si="1"/>
        <v>-2.887668984721143</v>
      </c>
      <c r="G12" s="7">
        <f t="shared" si="2"/>
        <v>1.2951826416913942E-3</v>
      </c>
    </row>
    <row r="13" spans="1:7">
      <c r="A13" s="12" t="s">
        <v>54</v>
      </c>
      <c r="B13" s="13">
        <f>+IF($F$6=1,VLOOKUP($B$3,Coefficients!$A$3:$L$25,ROW($C9),FALSE),VLOOKUP($B$3,Coefficients!$A$30:$L$52,ROW($C9),FALSE))</f>
        <v>-1.575</v>
      </c>
      <c r="D13" s="11">
        <v>15</v>
      </c>
      <c r="E13" s="7">
        <f t="shared" si="0"/>
        <v>16.00844976879398</v>
      </c>
      <c r="F13" s="7">
        <f t="shared" si="1"/>
        <v>-3.1323425092806954</v>
      </c>
      <c r="G13" s="7">
        <f t="shared" si="2"/>
        <v>7.3732250638720192E-4</v>
      </c>
    </row>
    <row r="14" spans="1:7">
      <c r="A14" s="12" t="s">
        <v>55</v>
      </c>
      <c r="B14" s="13">
        <f>+IF($F$6=1,VLOOKUP($B$3,Coefficients!$A$3:$L$25,ROW($C10),FALSE),VLOOKUP($B$3,Coefficients!$A$30:$L$52,ROW($C10),FALSE))</f>
        <v>0.1411</v>
      </c>
      <c r="D14" s="11">
        <v>20</v>
      </c>
      <c r="E14" s="7">
        <f t="shared" si="0"/>
        <v>20.767052366669663</v>
      </c>
      <c r="F14" s="7">
        <f t="shared" si="1"/>
        <v>-3.3227645176061418</v>
      </c>
      <c r="G14" s="7">
        <f t="shared" si="2"/>
        <v>4.7559303126412422E-4</v>
      </c>
    </row>
    <row r="15" spans="1:7">
      <c r="A15" s="12" t="s">
        <v>56</v>
      </c>
      <c r="B15" s="13">
        <f>+IF($F$6=1,VLOOKUP($B$3,Coefficients!$A$3:$L$25,ROW($C11),FALSE),VLOOKUP($B$3,Coefficients!$A$30:$L$52,ROW($C11),FALSE))</f>
        <v>-4.2020000000000001E-5</v>
      </c>
      <c r="D15" s="11">
        <v>25</v>
      </c>
      <c r="E15" s="7">
        <f t="shared" si="0"/>
        <v>25.617776328167125</v>
      </c>
      <c r="F15" s="7">
        <f t="shared" si="1"/>
        <v>-3.4764016847349981</v>
      </c>
      <c r="G15" s="7">
        <f t="shared" si="2"/>
        <v>3.3388608149646732E-4</v>
      </c>
    </row>
    <row r="16" spans="1:7">
      <c r="A16" s="12" t="s">
        <v>58</v>
      </c>
      <c r="B16" s="13">
        <f>+IF($F$6=1,VLOOKUP($B$3,Coefficients!$A$3:$L$25,ROW($C12),FALSE),VLOOKUP($B$3,Coefficients!$A$30:$L$52,ROW($C12),FALSE))</f>
        <v>-5.5919999999999996</v>
      </c>
      <c r="D16" s="11">
        <v>30</v>
      </c>
      <c r="E16" s="7">
        <f t="shared" si="0"/>
        <v>30.5167243327327</v>
      </c>
      <c r="F16" s="7">
        <f t="shared" si="1"/>
        <v>-3.6045096230036195</v>
      </c>
      <c r="G16" s="7">
        <f t="shared" si="2"/>
        <v>2.4859384807283675E-4</v>
      </c>
    </row>
    <row r="17" spans="4:7">
      <c r="D17" s="11">
        <v>35</v>
      </c>
      <c r="E17" s="7">
        <f t="shared" si="0"/>
        <v>35.443905879572583</v>
      </c>
      <c r="F17" s="7">
        <f t="shared" si="1"/>
        <v>-3.7141178230240008</v>
      </c>
      <c r="G17" s="7">
        <f t="shared" si="2"/>
        <v>1.9314442498599943E-4</v>
      </c>
    </row>
    <row r="18" spans="4:7">
      <c r="D18" s="11">
        <v>40</v>
      </c>
      <c r="E18" s="7">
        <f t="shared" si="0"/>
        <v>40.388989390674283</v>
      </c>
      <c r="F18" s="7">
        <f t="shared" si="1"/>
        <v>-3.8097877514993685</v>
      </c>
      <c r="G18" s="7">
        <f t="shared" si="2"/>
        <v>1.5495737419278215E-4</v>
      </c>
    </row>
    <row r="19" spans="4:7">
      <c r="D19" s="11">
        <v>45</v>
      </c>
      <c r="E19" s="7">
        <f t="shared" si="0"/>
        <v>45.346118510849415</v>
      </c>
      <c r="F19" s="7">
        <f t="shared" si="1"/>
        <v>-3.8946124636832593</v>
      </c>
      <c r="G19" s="7">
        <f t="shared" si="2"/>
        <v>1.2746399800011261E-4</v>
      </c>
    </row>
    <row r="20" spans="4:7">
      <c r="D20" s="11">
        <v>50</v>
      </c>
      <c r="E20" s="7">
        <f t="shared" si="0"/>
        <v>50.311732866201304</v>
      </c>
      <c r="F20" s="7">
        <f t="shared" si="1"/>
        <v>-3.9707734902007901</v>
      </c>
      <c r="G20" s="7">
        <f t="shared" si="2"/>
        <v>1.0696125988693998E-4</v>
      </c>
    </row>
    <row r="21" spans="4:7">
      <c r="D21" s="11">
        <v>55</v>
      </c>
      <c r="E21" s="7">
        <f t="shared" si="0"/>
        <v>55.283546051243853</v>
      </c>
      <c r="F21" s="7">
        <f t="shared" si="1"/>
        <v>-4.0398619011788899</v>
      </c>
      <c r="G21" s="7">
        <f t="shared" si="2"/>
        <v>9.1230089058568251E-5</v>
      </c>
    </row>
    <row r="22" spans="4:7">
      <c r="D22" s="11">
        <v>60</v>
      </c>
      <c r="E22" s="7">
        <f t="shared" si="0"/>
        <v>60.260023763685993</v>
      </c>
      <c r="F22" s="7">
        <f t="shared" si="1"/>
        <v>-4.0998954684036502</v>
      </c>
      <c r="G22" s="7">
        <f t="shared" si="2"/>
        <v>7.9451944689785812E-5</v>
      </c>
    </row>
    <row r="23" spans="4:7">
      <c r="D23" s="11">
        <v>65</v>
      </c>
      <c r="E23" s="7">
        <f t="shared" si="0"/>
        <v>65.240098589747703</v>
      </c>
      <c r="F23" s="7">
        <f t="shared" si="1"/>
        <v>-4.0998254001363161</v>
      </c>
      <c r="G23" s="7">
        <f t="shared" si="2"/>
        <v>7.9464764353508123E-5</v>
      </c>
    </row>
    <row r="24" spans="4:7">
      <c r="D24" s="11">
        <v>70</v>
      </c>
      <c r="E24" s="7">
        <f t="shared" si="0"/>
        <v>70.223005233327925</v>
      </c>
      <c r="F24" s="7">
        <f t="shared" si="1"/>
        <v>-4.0997758669712985</v>
      </c>
      <c r="G24" s="7">
        <f t="shared" si="2"/>
        <v>7.9473828170630818E-5</v>
      </c>
    </row>
    <row r="25" spans="4:7">
      <c r="D25" s="11">
        <v>75</v>
      </c>
      <c r="E25" s="7">
        <f t="shared" si="0"/>
        <v>75.208180831608999</v>
      </c>
      <c r="F25" s="7">
        <f t="shared" si="1"/>
        <v>-4.0997440801027354</v>
      </c>
      <c r="G25" s="7">
        <f t="shared" si="2"/>
        <v>7.9479645229533135E-5</v>
      </c>
    </row>
    <row r="26" spans="4:7">
      <c r="D26" s="11">
        <v>80</v>
      </c>
      <c r="E26" s="7">
        <f t="shared" si="0"/>
        <v>80.195202250508729</v>
      </c>
      <c r="F26" s="7">
        <f t="shared" si="1"/>
        <v>-4.0997277799875924</v>
      </c>
      <c r="G26" s="7">
        <f t="shared" si="2"/>
        <v>7.9482628347521349E-5</v>
      </c>
    </row>
    <row r="27" spans="4:7">
      <c r="D27" s="11">
        <v>85</v>
      </c>
      <c r="E27" s="7">
        <f t="shared" si="0"/>
        <v>85.18374530390173</v>
      </c>
      <c r="F27" s="7">
        <f t="shared" si="1"/>
        <v>-4.0997251109808612</v>
      </c>
      <c r="G27" s="7">
        <f t="shared" si="2"/>
        <v>7.9483116818664372E-5</v>
      </c>
    </row>
    <row r="28" spans="4:7">
      <c r="D28" s="11">
        <v>90</v>
      </c>
      <c r="E28" s="7">
        <f t="shared" si="0"/>
        <v>90.173557454499928</v>
      </c>
      <c r="F28" s="7">
        <f t="shared" si="1"/>
        <v>-4.0997345308600828</v>
      </c>
      <c r="G28" s="7">
        <f t="shared" si="2"/>
        <v>7.9481392842717266E-5</v>
      </c>
    </row>
    <row r="29" spans="4:7">
      <c r="D29" s="11">
        <v>95</v>
      </c>
      <c r="E29" s="7">
        <f t="shared" si="0"/>
        <v>95.164439072586347</v>
      </c>
      <c r="F29" s="7">
        <f t="shared" si="1"/>
        <v>-4.099754744247722</v>
      </c>
      <c r="G29" s="7">
        <f t="shared" si="2"/>
        <v>7.947769362275614E-5</v>
      </c>
    </row>
    <row r="30" spans="4:7">
      <c r="D30" s="11">
        <v>100</v>
      </c>
      <c r="E30" s="7">
        <f t="shared" si="0"/>
        <v>100.15623028049727</v>
      </c>
      <c r="F30" s="7">
        <f t="shared" si="1"/>
        <v>-4.0997846527629411</v>
      </c>
      <c r="G30" s="7">
        <f t="shared" si="2"/>
        <v>7.9472220428737276E-5</v>
      </c>
    </row>
    <row r="31" spans="4:7">
      <c r="D31" s="11">
        <v>105</v>
      </c>
      <c r="E31" s="7">
        <f t="shared" si="0"/>
        <v>105.14880153382633</v>
      </c>
      <c r="F31" s="7">
        <f t="shared" si="1"/>
        <v>-4.0998233171151739</v>
      </c>
      <c r="G31" s="7">
        <f t="shared" si="2"/>
        <v>7.9465145493928075E-5</v>
      </c>
    </row>
    <row r="32" spans="4:7">
      <c r="D32" s="11">
        <v>110</v>
      </c>
      <c r="E32" s="7">
        <f t="shared" si="0"/>
        <v>110.1420467578118</v>
      </c>
      <c r="F32" s="7">
        <f t="shared" si="1"/>
        <v>-4.0998699278729331</v>
      </c>
      <c r="G32" s="7">
        <f t="shared" si="2"/>
        <v>7.945661733608635E-5</v>
      </c>
    </row>
    <row r="33" spans="4:7">
      <c r="D33" s="11">
        <v>115</v>
      </c>
      <c r="E33" s="7">
        <f t="shared" si="0"/>
        <v>115.13587826563881</v>
      </c>
      <c r="F33" s="7">
        <f t="shared" si="1"/>
        <v>-4.0999237826355222</v>
      </c>
      <c r="G33" s="7">
        <f t="shared" si="2"/>
        <v>7.9446764915354199E-5</v>
      </c>
    </row>
    <row r="34" spans="4:7">
      <c r="D34" s="11">
        <v>120</v>
      </c>
      <c r="E34" s="7">
        <f t="shared" si="0"/>
        <v>120.13022294160616</v>
      </c>
      <c r="F34" s="7">
        <f t="shared" si="1"/>
        <v>-4.1003976500745658</v>
      </c>
      <c r="G34" s="7">
        <f t="shared" si="2"/>
        <v>7.9360126228382008E-5</v>
      </c>
    </row>
    <row r="35" spans="4:7">
      <c r="D35" s="11">
        <v>125</v>
      </c>
      <c r="E35" s="7">
        <f t="shared" si="0"/>
        <v>125.12501933666184</v>
      </c>
      <c r="F35" s="7">
        <f t="shared" si="1"/>
        <v>-4.1159906163404569</v>
      </c>
      <c r="G35" s="7">
        <f t="shared" si="2"/>
        <v>7.6561314908671203E-5</v>
      </c>
    </row>
    <row r="36" spans="4:7">
      <c r="D36" s="11">
        <v>130</v>
      </c>
      <c r="E36" s="7">
        <f t="shared" si="0"/>
        <v>130.12021543173068</v>
      </c>
      <c r="F36" s="7">
        <f t="shared" si="1"/>
        <v>-4.1309825501283264</v>
      </c>
      <c r="G36" s="7">
        <f t="shared" si="2"/>
        <v>7.3963499285793465E-5</v>
      </c>
    </row>
    <row r="37" spans="4:7">
      <c r="D37" s="11">
        <v>135</v>
      </c>
      <c r="E37" s="7">
        <f t="shared" si="0"/>
        <v>135.11576689639148</v>
      </c>
      <c r="F37" s="7">
        <f t="shared" si="1"/>
        <v>-4.1454185760943254</v>
      </c>
      <c r="G37" s="7">
        <f t="shared" si="2"/>
        <v>7.1545351864196112E-5</v>
      </c>
    </row>
    <row r="38" spans="4:7">
      <c r="D38" s="11">
        <v>140</v>
      </c>
      <c r="E38" s="7">
        <f t="shared" si="0"/>
        <v>140.1116357195219</v>
      </c>
      <c r="F38" s="7">
        <f t="shared" si="1"/>
        <v>-4.1593389286335558</v>
      </c>
      <c r="G38" s="7">
        <f t="shared" si="2"/>
        <v>6.9288485929123835E-5</v>
      </c>
    </row>
    <row r="39" spans="4:7">
      <c r="D39" s="11">
        <v>145</v>
      </c>
      <c r="E39" s="7">
        <f t="shared" si="0"/>
        <v>145.10778912243134</v>
      </c>
      <c r="F39" s="7">
        <f t="shared" si="1"/>
        <v>-4.1727796328544713</v>
      </c>
      <c r="G39" s="7">
        <f t="shared" si="2"/>
        <v>6.7176963184665064E-5</v>
      </c>
    </row>
    <row r="40" spans="4:7">
      <c r="D40" s="11">
        <v>150</v>
      </c>
      <c r="E40" s="7">
        <f t="shared" si="0"/>
        <v>150.10419868877753</v>
      </c>
      <c r="F40" s="7">
        <f t="shared" si="1"/>
        <v>-4.1857730711695877</v>
      </c>
      <c r="G40" s="7">
        <f t="shared" si="2"/>
        <v>6.5196897381906825E-5</v>
      </c>
    </row>
    <row r="41" spans="4:7">
      <c r="D41" s="11">
        <v>155</v>
      </c>
      <c r="E41" s="7">
        <f t="shared" si="0"/>
        <v>155.10083966245961</v>
      </c>
      <c r="F41" s="7">
        <f t="shared" si="1"/>
        <v>-4.1983484577787902</v>
      </c>
      <c r="G41" s="7">
        <f t="shared" si="2"/>
        <v>6.3336132753608404E-5</v>
      </c>
    </row>
    <row r="42" spans="4:7">
      <c r="D42" s="11">
        <v>160</v>
      </c>
      <c r="E42" s="7">
        <f t="shared" si="0"/>
        <v>160.09769037684461</v>
      </c>
      <c r="F42" s="7">
        <f t="shared" si="1"/>
        <v>-4.2105322384256292</v>
      </c>
      <c r="G42" s="7">
        <f t="shared" si="2"/>
        <v>6.1583981257108225E-5</v>
      </c>
    </row>
    <row r="43" spans="4:7">
      <c r="D43" s="11">
        <v>165</v>
      </c>
      <c r="E43" s="7">
        <f t="shared" si="0"/>
        <v>165.0947317875407</v>
      </c>
      <c r="F43" s="7">
        <f t="shared" si="1"/>
        <v>-4.2223484291018964</v>
      </c>
      <c r="G43" s="7">
        <f t="shared" si="2"/>
        <v>5.9931006425964869E-5</v>
      </c>
    </row>
    <row r="44" spans="4:7">
      <c r="D44" s="11">
        <v>170</v>
      </c>
      <c r="E44" s="7">
        <f t="shared" si="0"/>
        <v>170.09194708745034</v>
      </c>
      <c r="F44" s="7">
        <f t="shared" si="1"/>
        <v>-4.2338189045456422</v>
      </c>
      <c r="G44" s="7">
        <f t="shared" si="2"/>
        <v>5.8368844443352504E-5</v>
      </c>
    </row>
    <row r="45" spans="4:7">
      <c r="D45" s="11">
        <v>175</v>
      </c>
      <c r="E45" s="7">
        <f t="shared" si="0"/>
        <v>175.08932138768486</v>
      </c>
      <c r="F45" s="7">
        <f t="shared" si="1"/>
        <v>-4.2449636451971351</v>
      </c>
      <c r="G45" s="7">
        <f t="shared" si="2"/>
        <v>5.689005515312542E-5</v>
      </c>
    </row>
    <row r="46" spans="4:7">
      <c r="D46" s="11">
        <v>180</v>
      </c>
      <c r="E46" s="7">
        <f t="shared" si="0"/>
        <v>180.08684145156192</v>
      </c>
      <c r="F46" s="7">
        <f t="shared" si="1"/>
        <v>-4.2558009495832172</v>
      </c>
      <c r="G46" s="7">
        <f t="shared" si="2"/>
        <v>5.5487997311383182E-5</v>
      </c>
    </row>
    <row r="47" spans="4:7">
      <c r="D47" s="11">
        <v>185</v>
      </c>
      <c r="E47" s="7">
        <f t="shared" si="0"/>
        <v>185.0844954716629</v>
      </c>
      <c r="F47" s="7">
        <f t="shared" si="1"/>
        <v>-4.266347617774338</v>
      </c>
      <c r="G47" s="7">
        <f t="shared" si="2"/>
        <v>5.4156723589299923E-5</v>
      </c>
    </row>
    <row r="48" spans="4:7">
      <c r="D48" s="11">
        <v>190</v>
      </c>
      <c r="E48" s="7">
        <f t="shared" si="0"/>
        <v>190.08227288203389</v>
      </c>
      <c r="F48" s="7">
        <f t="shared" si="1"/>
        <v>-4.2766191105128737</v>
      </c>
      <c r="G48" s="7">
        <f t="shared" si="2"/>
        <v>5.2890891764968473E-5</v>
      </c>
    </row>
    <row r="49" spans="4:7">
      <c r="D49" s="11">
        <v>195</v>
      </c>
      <c r="E49" s="7">
        <f t="shared" si="0"/>
        <v>195.08016419923376</v>
      </c>
      <c r="F49" s="7">
        <f t="shared" si="1"/>
        <v>-4.2866296877811587</v>
      </c>
      <c r="G49" s="7">
        <f t="shared" si="2"/>
        <v>5.1685689258865671E-5</v>
      </c>
    </row>
    <row r="50" spans="4:7">
      <c r="D50" s="11">
        <v>200</v>
      </c>
      <c r="E50" s="7">
        <f t="shared" si="0"/>
        <v>200.07816088718928</v>
      </c>
      <c r="F50" s="7">
        <f t="shared" si="1"/>
        <v>-4.2963925299143106</v>
      </c>
      <c r="G50" s="7">
        <f t="shared" si="2"/>
        <v>5.0536768725933243E-5</v>
      </c>
    </row>
    <row r="51" spans="4:7">
      <c r="D51" s="11">
        <v>205</v>
      </c>
      <c r="E51" s="7">
        <f t="shared" si="0"/>
        <v>205.07625524180025</v>
      </c>
      <c r="F51" s="7">
        <f t="shared" si="1"/>
        <v>-4.3059198438296784</v>
      </c>
      <c r="G51" s="7">
        <f t="shared" si="2"/>
        <v>4.9440192855204883E-5</v>
      </c>
    </row>
    <row r="52" spans="4:7">
      <c r="D52" s="11">
        <v>210</v>
      </c>
      <c r="E52" s="7">
        <f t="shared" si="0"/>
        <v>210.07444029200698</v>
      </c>
      <c r="F52" s="7">
        <f t="shared" si="1"/>
        <v>-4.3152229565135549</v>
      </c>
      <c r="G52" s="7">
        <f t="shared" si="2"/>
        <v>4.839238687360949E-5</v>
      </c>
    </row>
    <row r="53" spans="4:7">
      <c r="D53" s="11">
        <v>215</v>
      </c>
      <c r="E53" s="7">
        <f t="shared" si="0"/>
        <v>215.0727097146451</v>
      </c>
      <c r="F53" s="7">
        <f t="shared" si="1"/>
        <v>-4.3243123975552411</v>
      </c>
      <c r="G53" s="7">
        <f t="shared" si="2"/>
        <v>4.7390097525153621E-5</v>
      </c>
    </row>
    <row r="54" spans="4:7">
      <c r="D54" s="11">
        <v>220</v>
      </c>
      <c r="E54" s="7">
        <f t="shared" si="0"/>
        <v>220.07105776089685</v>
      </c>
      <c r="F54" s="7">
        <f t="shared" si="1"/>
        <v>-4.3331979722320693</v>
      </c>
      <c r="G54" s="7">
        <f t="shared" si="2"/>
        <v>4.6430357516037575E-5</v>
      </c>
    </row>
    <row r="55" spans="4:7">
      <c r="D55" s="11">
        <v>225</v>
      </c>
      <c r="E55" s="7">
        <f t="shared" si="0"/>
        <v>225.06947919253736</v>
      </c>
      <c r="F55" s="7">
        <f t="shared" si="1"/>
        <v>-4.3418888264137072</v>
      </c>
      <c r="G55" s="7">
        <f t="shared" si="2"/>
        <v>4.5510454592472338E-5</v>
      </c>
    </row>
    <row r="56" spans="4:7">
      <c r="D56" s="11">
        <v>230</v>
      </c>
      <c r="E56" s="7">
        <f t="shared" si="0"/>
        <v>230.06796922648749</v>
      </c>
      <c r="F56" s="7">
        <f t="shared" si="1"/>
        <v>-4.3503935043598903</v>
      </c>
      <c r="G56" s="7">
        <f t="shared" si="2"/>
        <v>4.4627904560273661E-5</v>
      </c>
    </row>
    <row r="57" spans="4:7">
      <c r="D57" s="11">
        <v>235</v>
      </c>
      <c r="E57" s="7">
        <f t="shared" si="0"/>
        <v>235.06652348643777</v>
      </c>
      <c r="F57" s="7">
        <f t="shared" si="1"/>
        <v>-4.3587200003248237</v>
      </c>
      <c r="G57" s="7">
        <f t="shared" si="2"/>
        <v>4.3780427670810879E-5</v>
      </c>
    </row>
    <row r="58" spans="4:7">
      <c r="D58" s="11">
        <v>240</v>
      </c>
      <c r="E58" s="7">
        <f t="shared" si="0"/>
        <v>240.06513796051271</v>
      </c>
      <c r="F58" s="7">
        <f t="shared" si="1"/>
        <v>-4.3668758047474929</v>
      </c>
      <c r="G58" s="7">
        <f t="shared" si="2"/>
        <v>4.2965927892090047E-5</v>
      </c>
    </row>
    <row r="59" spans="4:7">
      <c r="D59" s="11">
        <v>245</v>
      </c>
      <c r="E59" s="7">
        <f t="shared" si="0"/>
        <v>245.06380896411449</v>
      </c>
      <c r="F59" s="7">
        <f t="shared" si="1"/>
        <v>-4.374867945695172</v>
      </c>
      <c r="G59" s="7">
        <f t="shared" si="2"/>
        <v>4.2182474660926338E-5</v>
      </c>
    </row>
    <row r="60" spans="4:7">
      <c r="D60" s="11">
        <v>250</v>
      </c>
      <c r="E60" s="7">
        <f t="shared" si="0"/>
        <v>250.06253310722101</v>
      </c>
      <c r="F60" s="7">
        <f t="shared" si="1"/>
        <v>-4.3827030261334281</v>
      </c>
      <c r="G60" s="7">
        <f t="shared" si="2"/>
        <v>4.1428286775672074E-5</v>
      </c>
    </row>
    <row r="61" spans="4:7">
      <c r="D61" s="11">
        <v>255</v>
      </c>
      <c r="E61" s="7">
        <f t="shared" si="0"/>
        <v>255.06130726552783</v>
      </c>
      <c r="F61" s="7">
        <f t="shared" si="1"/>
        <v>-4.3903872575167782</v>
      </c>
      <c r="G61" s="7">
        <f t="shared" si="2"/>
        <v>4.0701718141448295E-5</v>
      </c>
    </row>
    <row r="62" spans="4:7">
      <c r="D62" s="11">
        <v>260</v>
      </c>
      <c r="E62" s="7">
        <f t="shared" si="0"/>
        <v>260.06012855491707</v>
      </c>
      <c r="F62" s="7">
        <f t="shared" si="1"/>
        <v>-4.3979264901272392</v>
      </c>
      <c r="G62" s="7">
        <f t="shared" si="2"/>
        <v>4.0001245123368013E-5</v>
      </c>
    </row>
    <row r="63" spans="4:7">
      <c r="D63" s="11">
        <v>265</v>
      </c>
      <c r="E63" s="7">
        <f t="shared" si="0"/>
        <v>265.05899430881419</v>
      </c>
      <c r="F63" s="7">
        <f t="shared" si="1"/>
        <v>-4.4053262405312639</v>
      </c>
      <c r="G63" s="7">
        <f t="shared" si="2"/>
        <v>3.932545529950826E-5</v>
      </c>
    </row>
    <row r="64" spans="4:7">
      <c r="D64" s="11">
        <v>270</v>
      </c>
      <c r="E64" s="7">
        <f t="shared" si="0"/>
        <v>270.05790205805863</v>
      </c>
      <c r="F64" s="7">
        <f t="shared" si="1"/>
        <v>-4.4125917164772526</v>
      </c>
      <c r="G64" s="7">
        <f t="shared" si="2"/>
        <v>3.8673037435701207E-5</v>
      </c>
    </row>
    <row r="65" spans="4:7">
      <c r="D65" s="11">
        <v>275</v>
      </c>
      <c r="E65" s="7">
        <f t="shared" si="0"/>
        <v>275.05684951296888</v>
      </c>
      <c r="F65" s="7">
        <f t="shared" si="1"/>
        <v>-4.4197278395145689</v>
      </c>
      <c r="G65" s="7">
        <f t="shared" si="2"/>
        <v>3.804277252965178E-5</v>
      </c>
    </row>
    <row r="66" spans="4:7">
      <c r="D66" s="11">
        <v>280</v>
      </c>
      <c r="E66" s="7">
        <f t="shared" si="0"/>
        <v>280.05583454732738</v>
      </c>
      <c r="F66" s="7">
        <f t="shared" si="1"/>
        <v>-4.4267392655796982</v>
      </c>
      <c r="G66" s="7">
        <f t="shared" si="2"/>
        <v>3.7433525793297172E-5</v>
      </c>
    </row>
    <row r="67" spans="4:7">
      <c r="D67" s="11">
        <v>285</v>
      </c>
      <c r="E67" s="7">
        <f t="shared" si="0"/>
        <v>285.0548551840505</v>
      </c>
      <c r="F67" s="7">
        <f t="shared" si="1"/>
        <v>-4.4336304037648402</v>
      </c>
      <c r="G67" s="7">
        <f t="shared" si="2"/>
        <v>3.6844239460404889E-5</v>
      </c>
    </row>
    <row r="68" spans="4:7">
      <c r="D68" s="11">
        <v>290</v>
      </c>
      <c r="E68" s="7">
        <f t="shared" si="0"/>
        <v>290.05390958233954</v>
      </c>
      <c r="F68" s="7">
        <f t="shared" si="1"/>
        <v>-4.4404054334580803</v>
      </c>
      <c r="G68" s="7">
        <f t="shared" si="2"/>
        <v>3.6273926321729876E-5</v>
      </c>
    </row>
    <row r="69" spans="4:7">
      <c r="D69" s="11">
        <v>295</v>
      </c>
      <c r="E69" s="7">
        <f t="shared" si="0"/>
        <v>295.05299602613763</v>
      </c>
      <c r="F69" s="7">
        <f t="shared" si="1"/>
        <v>-4.4470683200217529</v>
      </c>
      <c r="G69" s="7">
        <f t="shared" si="2"/>
        <v>3.5721663903064488E-5</v>
      </c>
    </row>
    <row r="70" spans="4:7">
      <c r="D70" s="11">
        <v>300</v>
      </c>
      <c r="E70" s="7">
        <f t="shared" si="0"/>
        <v>300.05211291374036</v>
      </c>
      <c r="F70" s="7">
        <f t="shared" si="1"/>
        <v>-4.4536228291560338</v>
      </c>
      <c r="G70" s="7">
        <f t="shared" si="2"/>
        <v>3.5186589212615918E-5</v>
      </c>
    </row>
    <row r="71" spans="4:7">
      <c r="D71" s="11">
        <v>305</v>
      </c>
      <c r="E71" s="7">
        <f t="shared" si="0"/>
        <v>305.05125874842741</v>
      </c>
      <c r="F71" s="7">
        <f t="shared" si="1"/>
        <v>-4.4600725400778378</v>
      </c>
      <c r="G71" s="7">
        <f t="shared" si="2"/>
        <v>3.4667893993629456E-5</v>
      </c>
    </row>
    <row r="72" spans="4:7">
      <c r="D72" s="11">
        <v>310</v>
      </c>
      <c r="E72" s="7">
        <f t="shared" si="0"/>
        <v>310.05043213000044</v>
      </c>
      <c r="F72" s="7">
        <f t="shared" si="1"/>
        <v>-4.4664208576303519</v>
      </c>
      <c r="G72" s="7">
        <f t="shared" si="2"/>
        <v>3.4164820426300647E-5</v>
      </c>
    </row>
    <row r="73" spans="4:7">
      <c r="D73" s="11">
        <v>315</v>
      </c>
      <c r="E73" s="7">
        <f t="shared" si="0"/>
        <v>315.04963174712645</v>
      </c>
      <c r="F73" s="7">
        <f t="shared" si="1"/>
        <v>-4.4726710234256242</v>
      </c>
      <c r="G73" s="7">
        <f t="shared" si="2"/>
        <v>3.3676657230010595E-5</v>
      </c>
    </row>
    <row r="74" spans="4:7">
      <c r="D74" s="11">
        <v>320</v>
      </c>
      <c r="E74" s="7">
        <f t="shared" si="0"/>
        <v>320.04885637039854</v>
      </c>
      <c r="F74" s="7">
        <f t="shared" si="1"/>
        <v>-4.4788261261113815</v>
      </c>
      <c r="G74" s="7">
        <f t="shared" si="2"/>
        <v>3.3202736122930703E-5</v>
      </c>
    </row>
    <row r="75" spans="4:7">
      <c r="D75" s="11">
        <v>325</v>
      </c>
      <c r="E75" s="7">
        <f t="shared" ref="E75:E90" si="3">+SQRT($D75^2+$B$16^2)</f>
        <v>325.04810484603661</v>
      </c>
      <c r="F75" s="7">
        <f t="shared" ref="F75:F90" si="4">+$B$6+$B$7*$B$2+$B$8*$B$2^2+($B$9+$B$10*$B$2)*MIN(LOG10($E75),LOG10(60))+($B$11+$B$12*$B$2)*MAX(MIN(LOG10($E75/60),LOG10(120/60)),0)+($B$13+$B$14*$B$2)*MAX(LOG10($E75/120),0)+$B$15*$E75</f>
        <v>-4.4848891108433682</v>
      </c>
      <c r="G75" s="7">
        <f t="shared" ref="G75:G90" si="5">10^F75</f>
        <v>3.2742428601245118E-5</v>
      </c>
    </row>
    <row r="76" spans="4:7">
      <c r="D76" s="11">
        <v>330</v>
      </c>
      <c r="E76" s="7">
        <f t="shared" si="3"/>
        <v>330.04737609016075</v>
      </c>
      <c r="F76" s="7">
        <f t="shared" si="4"/>
        <v>-4.4908627880358498</v>
      </c>
      <c r="G76" s="7">
        <f t="shared" si="5"/>
        <v>3.2295143004734243E-5</v>
      </c>
    </row>
    <row r="77" spans="4:7">
      <c r="D77" s="11">
        <v>335</v>
      </c>
      <c r="E77" s="7">
        <f t="shared" si="3"/>
        <v>335.04666908357706</v>
      </c>
      <c r="F77" s="7">
        <f t="shared" si="4"/>
        <v>-4.4967498414552676</v>
      </c>
      <c r="G77" s="7">
        <f t="shared" si="5"/>
        <v>3.1860321839370458E-5</v>
      </c>
    </row>
    <row r="78" spans="4:7">
      <c r="D78" s="11">
        <v>340</v>
      </c>
      <c r="E78" s="7">
        <f t="shared" si="3"/>
        <v>340.04598286702344</v>
      </c>
      <c r="F78" s="7">
        <f t="shared" si="4"/>
        <v>-4.5025528357153259</v>
      </c>
      <c r="G78" s="7">
        <f t="shared" si="5"/>
        <v>3.1437439330969347E-5</v>
      </c>
    </row>
    <row r="79" spans="4:7">
      <c r="D79" s="11">
        <v>345</v>
      </c>
      <c r="E79" s="7">
        <f t="shared" si="3"/>
        <v>345.04531653682824</v>
      </c>
      <c r="F79" s="7">
        <f t="shared" si="4"/>
        <v>-4.5082742232258513</v>
      </c>
      <c r="G79" s="7">
        <f t="shared" si="5"/>
        <v>3.1025999186900938E-5</v>
      </c>
    </row>
    <row r="80" spans="4:7">
      <c r="D80" s="11">
        <v>350</v>
      </c>
      <c r="E80" s="7">
        <f t="shared" si="3"/>
        <v>350.04466924094129</v>
      </c>
      <c r="F80" s="7">
        <f t="shared" si="4"/>
        <v>-4.5139163506424866</v>
      </c>
      <c r="G80" s="7">
        <f t="shared" si="5"/>
        <v>3.0625532545447409E-5</v>
      </c>
    </row>
    <row r="81" spans="4:7">
      <c r="D81" s="11">
        <v>355</v>
      </c>
      <c r="E81" s="7">
        <f t="shared" si="3"/>
        <v>355.04404017529993</v>
      </c>
      <c r="F81" s="7">
        <f t="shared" si="4"/>
        <v>-4.5194814648596298</v>
      </c>
      <c r="G81" s="7">
        <f t="shared" si="5"/>
        <v>3.0235596094658393E-5</v>
      </c>
    </row>
    <row r="82" spans="4:7">
      <c r="D82" s="11">
        <v>360</v>
      </c>
      <c r="E82" s="7">
        <f t="shared" si="3"/>
        <v>360.04342858049779</v>
      </c>
      <c r="F82" s="7">
        <f t="shared" si="4"/>
        <v>-4.524971718584891</v>
      </c>
      <c r="G82" s="7">
        <f t="shared" si="5"/>
        <v>2.985577034453421E-5</v>
      </c>
    </row>
    <row r="83" spans="4:7">
      <c r="D83" s="11">
        <v>365</v>
      </c>
      <c r="E83" s="7">
        <f t="shared" si="3"/>
        <v>365.04283373872715</v>
      </c>
      <c r="F83" s="7">
        <f t="shared" si="4"/>
        <v>-4.5303891755296375</v>
      </c>
      <c r="G83" s="7">
        <f t="shared" si="5"/>
        <v>2.9485658038113179E-5</v>
      </c>
    </row>
    <row r="84" spans="4:7">
      <c r="D84" s="11">
        <v>370</v>
      </c>
      <c r="E84" s="7">
        <f t="shared" si="3"/>
        <v>370.04225497096951</v>
      </c>
      <c r="F84" s="7">
        <f t="shared" si="4"/>
        <v>-4.5357358152469081</v>
      </c>
      <c r="G84" s="7">
        <f t="shared" si="5"/>
        <v>2.9124882688571515E-5</v>
      </c>
    </row>
    <row r="85" spans="4:7">
      <c r="D85" s="11">
        <v>375</v>
      </c>
      <c r="E85" s="7">
        <f t="shared" si="3"/>
        <v>375.04169163441014</v>
      </c>
      <c r="F85" s="7">
        <f t="shared" si="4"/>
        <v>-4.5410135376450782</v>
      </c>
      <c r="G85" s="7">
        <f t="shared" si="5"/>
        <v>2.8773087230794261E-5</v>
      </c>
    </row>
    <row r="86" spans="4:7">
      <c r="D86" s="11">
        <v>380</v>
      </c>
      <c r="E86" s="7">
        <f t="shared" si="3"/>
        <v>380.04114312005748</v>
      </c>
      <c r="F86" s="7">
        <f t="shared" si="4"/>
        <v>-4.5462241672029711</v>
      </c>
      <c r="G86" s="7">
        <f t="shared" si="5"/>
        <v>2.8429932777075332E-5</v>
      </c>
    </row>
    <row r="87" spans="4:7">
      <c r="D87" s="11">
        <v>385</v>
      </c>
      <c r="E87" s="7">
        <f t="shared" si="3"/>
        <v>385.04060885054707</v>
      </c>
      <c r="F87" s="7">
        <f t="shared" si="4"/>
        <v>-4.5513694569098266</v>
      </c>
      <c r="G87" s="7">
        <f t="shared" si="5"/>
        <v>2.8095097467656018E-5</v>
      </c>
    </row>
    <row r="88" spans="4:7">
      <c r="D88" s="11">
        <v>390</v>
      </c>
      <c r="E88" s="7">
        <f t="shared" si="3"/>
        <v>390.04008827811532</v>
      </c>
      <c r="F88" s="7">
        <f t="shared" si="4"/>
        <v>-4.556451091951387</v>
      </c>
      <c r="G88" s="7">
        <f t="shared" si="5"/>
        <v>2.7768275407751999E-5</v>
      </c>
    </row>
    <row r="89" spans="4:7">
      <c r="D89" s="11">
        <v>395</v>
      </c>
      <c r="E89" s="7">
        <f t="shared" si="3"/>
        <v>395.03958088272623</v>
      </c>
      <c r="F89" s="7">
        <f t="shared" si="4"/>
        <v>-4.5614706931614686</v>
      </c>
      <c r="G89" s="7">
        <f t="shared" si="5"/>
        <v>2.7449175683549764E-5</v>
      </c>
    </row>
    <row r="90" spans="4:7">
      <c r="D90" s="11">
        <v>400</v>
      </c>
      <c r="E90" s="7">
        <f t="shared" si="3"/>
        <v>400.03908617033909</v>
      </c>
      <c r="F90" s="7">
        <f t="shared" si="4"/>
        <v>-4.5664298202567073</v>
      </c>
      <c r="G90" s="7">
        <f t="shared" si="5"/>
        <v>2.7137521450391843E-5</v>
      </c>
    </row>
  </sheetData>
  <mergeCells count="2">
    <mergeCell ref="A1:B1"/>
    <mergeCell ref="A5:B5"/>
  </mergeCells>
  <dataValidations count="1">
    <dataValidation type="decimal" errorStyle="warning" allowBlank="1" showInputMessage="1" showErrorMessage="1" errorTitle="Magnitude" error="The authors recommend moment magnitudes (M) ranging from 4.0 to 8.0" promptTitle="Magnitude" prompt="Specify the event magnitude to evaluate" sqref="B2">
      <formula1>4</formula1>
      <formula2>8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Group Box 1">
              <controlPr defaultSize="0" autoFill="0" autoPict="0">
                <anchor moveWithCells="1">
                  <from>
                    <xdr:col>2</xdr:col>
                    <xdr:colOff>596900</xdr:colOff>
                    <xdr:row>1</xdr:row>
                    <xdr:rowOff>101600</xdr:rowOff>
                  </from>
                  <to>
                    <xdr:col>6</xdr:col>
                    <xdr:colOff>266700</xdr:colOff>
                    <xdr:row>6</xdr:row>
                    <xdr:rowOff>76200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4" r:id="rId4" name="Option Button 2">
              <controlPr defaultSize="0" autoFill="0" autoLine="0" autoPict="0">
                <anchor moveWithCells="1">
                  <from>
                    <xdr:col>2</xdr:col>
                    <xdr:colOff>723900</xdr:colOff>
                    <xdr:row>2</xdr:row>
                    <xdr:rowOff>114300</xdr:rowOff>
                  </from>
                  <to>
                    <xdr:col>6</xdr:col>
                    <xdr:colOff>38100</xdr:colOff>
                    <xdr:row>3</xdr:row>
                    <xdr:rowOff>139700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5" r:id="rId5" name="Option Button 3">
              <controlPr defaultSize="0" autoFill="0" autoLine="0" autoPict="0">
                <anchor moveWithCells="1">
                  <from>
                    <xdr:col>2</xdr:col>
                    <xdr:colOff>723900</xdr:colOff>
                    <xdr:row>4</xdr:row>
                    <xdr:rowOff>50800</xdr:rowOff>
                  </from>
                  <to>
                    <xdr:col>5</xdr:col>
                    <xdr:colOff>546100</xdr:colOff>
                    <xdr:row>5</xdr:row>
                    <xdr:rowOff>101600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promptTitle="Period" prompt="Select the structural period to evaluate">
          <x14:formula1>
            <xm:f>Coefficients!$A$3:$A$25</xm:f>
          </x14:formula1>
          <xm:sqref>B3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0"/>
  <sheetViews>
    <sheetView showGridLines="0" zoomScale="90" zoomScaleNormal="90" zoomScalePageLayoutView="90" workbookViewId="0">
      <selection activeCell="F27" sqref="F27"/>
    </sheetView>
  </sheetViews>
  <sheetFormatPr baseColWidth="10" defaultColWidth="11.5" defaultRowHeight="12" x14ac:dyDescent="0"/>
  <cols>
    <col min="1" max="1" width="18.5" style="3" bestFit="1" customWidth="1"/>
    <col min="2" max="6" width="11.5" style="3"/>
    <col min="7" max="7" width="11.5" style="3" customWidth="1"/>
    <col min="8" max="16384" width="11.5" style="3"/>
  </cols>
  <sheetData>
    <row r="1" spans="1:6">
      <c r="A1" s="20" t="s">
        <v>31</v>
      </c>
      <c r="B1" s="20"/>
    </row>
    <row r="2" spans="1:6">
      <c r="A2" s="4" t="s">
        <v>33</v>
      </c>
      <c r="B2" s="5">
        <v>10</v>
      </c>
    </row>
    <row r="3" spans="1:6">
      <c r="A3" s="4" t="s">
        <v>45</v>
      </c>
      <c r="B3" s="18">
        <v>0.01</v>
      </c>
    </row>
    <row r="5" spans="1:6">
      <c r="A5" s="20" t="s">
        <v>46</v>
      </c>
      <c r="B5" s="20"/>
    </row>
    <row r="6" spans="1:6">
      <c r="A6" s="12" t="s">
        <v>47</v>
      </c>
      <c r="B6" s="13">
        <f>+IF($F$6=1,VLOOKUP($B$3,Coefficients!$A$3:$L$25,ROW($C2),FALSE),VLOOKUP($B$3,Coefficients!$A$30:$L$52,ROW($C2),FALSE))</f>
        <v>0.42649999999999999</v>
      </c>
      <c r="F6" s="8">
        <v>1</v>
      </c>
    </row>
    <row r="7" spans="1:6">
      <c r="A7" s="12" t="s">
        <v>48</v>
      </c>
      <c r="B7" s="13">
        <f>+IF($F$6=1,VLOOKUP($B$3,Coefficients!$A$3:$L$25,ROW($C3),FALSE),VLOOKUP($B$3,Coefficients!$A$30:$L$52,ROW($C3),FALSE))</f>
        <v>0.70750000000000002</v>
      </c>
    </row>
    <row r="8" spans="1:6">
      <c r="A8" s="12" t="s">
        <v>49</v>
      </c>
      <c r="B8" s="13">
        <f>+IF($F$6=1,VLOOKUP($B$3,Coefficients!$A$3:$L$25,ROW($C4),FALSE),VLOOKUP($B$3,Coefficients!$A$30:$L$52,ROW($C4),FALSE))</f>
        <v>-7.8320000000000001E-2</v>
      </c>
    </row>
    <row r="9" spans="1:6">
      <c r="A9" s="12" t="s">
        <v>50</v>
      </c>
      <c r="B9" s="13">
        <f>+IF($F$6=1,VLOOKUP($B$3,Coefficients!$A$3:$L$25,ROW($C5),FALSE),VLOOKUP($B$3,Coefficients!$A$30:$L$52,ROW($C5),FALSE))</f>
        <v>-4.1840000000000002</v>
      </c>
      <c r="D9" s="10" t="s">
        <v>66</v>
      </c>
      <c r="E9" s="10" t="s">
        <v>34</v>
      </c>
      <c r="F9" s="10" t="s">
        <v>35</v>
      </c>
    </row>
    <row r="10" spans="1:6">
      <c r="A10" s="12" t="s">
        <v>51</v>
      </c>
      <c r="B10" s="13">
        <f>+IF($F$6=1,VLOOKUP($B$3,Coefficients!$A$3:$L$25,ROW($C6),FALSE),VLOOKUP($B$3,Coefficients!$A$30:$L$52,ROW($C6),FALSE))</f>
        <v>0.40910000000000002</v>
      </c>
      <c r="D10" s="11">
        <v>4</v>
      </c>
      <c r="E10" s="7">
        <f>+$B$6+$B$7*$D10+$B$8*$D10^2+($B$9+$B$10*$D10)*MIN(LOG10($B$17),LOG10(60))+($B$11+$B$12*$D10)*MAX(MIN(LOG10($B$17/60),LOG10(120/60)),0)+($B$13+$B$14*$D10)*MAX(LOG10($B$17/120),0)+$B$15*$B$17</f>
        <v>-0.77440630387166987</v>
      </c>
      <c r="F10" s="7">
        <f t="shared" ref="F10:F50" si="0">10^E10</f>
        <v>0.16811005727872555</v>
      </c>
    </row>
    <row r="11" spans="1:6">
      <c r="A11" s="12" t="s">
        <v>52</v>
      </c>
      <c r="B11" s="13">
        <f>+IF($F$6=1,VLOOKUP($B$3,Coefficients!$A$3:$L$25,ROW($C7),FALSE),VLOOKUP($B$3,Coefficients!$A$30:$L$52,ROW($C7),FALSE))</f>
        <v>-0.64550000000000007</v>
      </c>
      <c r="D11" s="11">
        <v>4.0999999999999996</v>
      </c>
      <c r="E11" s="7">
        <f t="shared" ref="E11:E50" si="1">+$B$6+$B$7*$D11+$B$8*$D11^2+($B$9+$B$10*$D11)*MIN(LOG10($B$17),LOG10(60))+($B$11+$B$12*$D11)*MAX(MIN(LOG10($B$17/60),LOG10(120/60)),0)+($B$13+$B$14*$D11)*MAX(LOG10($B$17/120),0)+$B$15*$B$17</f>
        <v>-0.72293002557305497</v>
      </c>
      <c r="F11" s="7">
        <f t="shared" si="0"/>
        <v>0.18926485415346997</v>
      </c>
    </row>
    <row r="12" spans="1:6">
      <c r="A12" s="12" t="s">
        <v>53</v>
      </c>
      <c r="B12" s="13">
        <f>+IF($F$6=1,VLOOKUP($B$3,Coefficients!$A$3:$L$25,ROW($C8),FALSE),VLOOKUP($B$3,Coefficients!$A$30:$L$52,ROW($C8),FALSE))</f>
        <v>0.10489999999999999</v>
      </c>
      <c r="D12" s="11">
        <v>4.2</v>
      </c>
      <c r="E12" s="7">
        <f t="shared" si="1"/>
        <v>-0.67302014727443937</v>
      </c>
      <c r="F12" s="7">
        <f t="shared" si="0"/>
        <v>0.21231459652464446</v>
      </c>
    </row>
    <row r="13" spans="1:6">
      <c r="A13" s="12" t="s">
        <v>54</v>
      </c>
      <c r="B13" s="13">
        <f>+IF($F$6=1,VLOOKUP($B$3,Coefficients!$A$3:$L$25,ROW($C9),FALSE),VLOOKUP($B$3,Coefficients!$A$30:$L$52,ROW($C9),FALSE))</f>
        <v>-2.056</v>
      </c>
      <c r="D13" s="11">
        <v>4.3</v>
      </c>
      <c r="E13" s="7">
        <f t="shared" si="1"/>
        <v>-0.62467666897582441</v>
      </c>
      <c r="F13" s="7">
        <f t="shared" si="0"/>
        <v>0.23731398440980433</v>
      </c>
    </row>
    <row r="14" spans="1:6">
      <c r="A14" s="12" t="s">
        <v>55</v>
      </c>
      <c r="B14" s="13">
        <f>+IF($F$6=1,VLOOKUP($B$3,Coefficients!$A$3:$L$25,ROW($C10),FALSE),VLOOKUP($B$3,Coefficients!$A$30:$L$52,ROW($C10),FALSE))</f>
        <v>0.25850000000000001</v>
      </c>
      <c r="D14" s="11">
        <v>4.4000000000000004</v>
      </c>
      <c r="E14" s="7">
        <f t="shared" si="1"/>
        <v>-0.57789959067720875</v>
      </c>
      <c r="F14" s="7">
        <f t="shared" si="0"/>
        <v>0.26430197555240725</v>
      </c>
    </row>
    <row r="15" spans="1:6">
      <c r="A15" s="12" t="s">
        <v>56</v>
      </c>
      <c r="B15" s="13">
        <f>+IF($F$6=1,VLOOKUP($B$3,Coefficients!$A$3:$L$25,ROW($C11),FALSE),VLOOKUP($B$3,Coefficients!$A$30:$L$52,ROW($C11),FALSE))</f>
        <v>-2.2860000000000003E-3</v>
      </c>
      <c r="D15" s="11">
        <v>4.5</v>
      </c>
      <c r="E15" s="7">
        <f t="shared" si="1"/>
        <v>-0.53268891237859373</v>
      </c>
      <c r="F15" s="7">
        <f t="shared" si="0"/>
        <v>0.29329934129368851</v>
      </c>
    </row>
    <row r="16" spans="1:6">
      <c r="A16" s="12" t="s">
        <v>58</v>
      </c>
      <c r="B16" s="13">
        <f>+IF($F$6=1,VLOOKUP($B$3,Coefficients!$A$3:$L$25,ROW($C12),FALSE),VLOOKUP($B$3,Coefficients!$A$30:$L$52,ROW($C12),FALSE))</f>
        <v>6.6529999999999996</v>
      </c>
      <c r="D16" s="11">
        <v>4.5999999999999996</v>
      </c>
      <c r="E16" s="7">
        <f t="shared" si="1"/>
        <v>-0.48904463407997889</v>
      </c>
      <c r="F16" s="7">
        <f t="shared" si="0"/>
        <v>0.32430628545787377</v>
      </c>
    </row>
    <row r="17" spans="1:6">
      <c r="A17" s="17" t="s">
        <v>65</v>
      </c>
      <c r="B17" s="13">
        <f>+SQRT($B$2^2+$B$16^2)</f>
        <v>12.010928731784233</v>
      </c>
      <c r="D17" s="11">
        <v>4.7</v>
      </c>
      <c r="E17" s="7">
        <f t="shared" si="1"/>
        <v>-0.4469667557813638</v>
      </c>
      <c r="F17" s="7">
        <f t="shared" si="0"/>
        <v>0.35730018759208715</v>
      </c>
    </row>
    <row r="18" spans="1:6">
      <c r="D18" s="11">
        <v>4.8</v>
      </c>
      <c r="E18" s="7">
        <f t="shared" si="1"/>
        <v>-0.40645527748274846</v>
      </c>
      <c r="F18" s="7">
        <f t="shared" si="0"/>
        <v>0.39223353544331013</v>
      </c>
    </row>
    <row r="19" spans="1:6">
      <c r="D19" s="11">
        <v>4.9000000000000004</v>
      </c>
      <c r="E19" s="7">
        <f t="shared" si="1"/>
        <v>-0.36751019918413286</v>
      </c>
      <c r="F19" s="7">
        <f t="shared" si="0"/>
        <v>0.42903211352047566</v>
      </c>
    </row>
    <row r="20" spans="1:6">
      <c r="D20" s="11">
        <v>5</v>
      </c>
      <c r="E20" s="7">
        <f t="shared" si="1"/>
        <v>-0.33013152088551745</v>
      </c>
      <c r="F20" s="7">
        <f t="shared" si="0"/>
        <v>0.46759351474429134</v>
      </c>
    </row>
    <row r="21" spans="1:6">
      <c r="D21" s="11">
        <v>5.0999999999999996</v>
      </c>
      <c r="E21" s="7">
        <f t="shared" si="1"/>
        <v>-0.29431924258690267</v>
      </c>
      <c r="F21" s="7">
        <f t="shared" si="0"/>
        <v>0.50778604033807895</v>
      </c>
    </row>
    <row r="22" spans="1:6">
      <c r="D22" s="11">
        <v>5.2</v>
      </c>
      <c r="E22" s="7">
        <f t="shared" si="1"/>
        <v>-0.2600733642882872</v>
      </c>
      <c r="F22" s="7">
        <f t="shared" si="0"/>
        <v>0.54944804912309775</v>
      </c>
    </row>
    <row r="23" spans="1:6">
      <c r="D23" s="11">
        <v>5.3</v>
      </c>
      <c r="E23" s="7">
        <f t="shared" si="1"/>
        <v>-0.22739388598967192</v>
      </c>
      <c r="F23" s="7">
        <f t="shared" si="0"/>
        <v>0.59238781118183115</v>
      </c>
    </row>
    <row r="24" spans="1:6">
      <c r="D24" s="11">
        <v>5.4</v>
      </c>
      <c r="E24" s="7">
        <f t="shared" si="1"/>
        <v>-0.19628080769105638</v>
      </c>
      <c r="F24" s="7">
        <f t="shared" si="0"/>
        <v>0.63638391244934289</v>
      </c>
    </row>
    <row r="25" spans="1:6">
      <c r="D25" s="11">
        <v>5.5</v>
      </c>
      <c r="E25" s="7">
        <f t="shared" si="1"/>
        <v>-0.16673412939244192</v>
      </c>
      <c r="F25" s="7">
        <f t="shared" si="0"/>
        <v>0.68118624627571633</v>
      </c>
    </row>
    <row r="26" spans="1:6">
      <c r="D26" s="11">
        <v>5.6</v>
      </c>
      <c r="E26" s="7">
        <f t="shared" si="1"/>
        <v>-0.13875385109382676</v>
      </c>
      <c r="F26" s="7">
        <f t="shared" si="0"/>
        <v>0.72651761554836924</v>
      </c>
    </row>
    <row r="27" spans="1:6">
      <c r="D27" s="11">
        <v>5.7</v>
      </c>
      <c r="E27" s="7">
        <f t="shared" si="1"/>
        <v>-0.11233997279521113</v>
      </c>
      <c r="F27" s="7">
        <f t="shared" si="0"/>
        <v>0.77207595483459435</v>
      </c>
    </row>
    <row r="28" spans="1:6">
      <c r="D28" s="11">
        <v>5.8</v>
      </c>
      <c r="E28" s="7">
        <f t="shared" si="1"/>
        <v>-8.7492494496595907E-2</v>
      </c>
      <c r="F28" s="7">
        <f t="shared" si="0"/>
        <v>0.81753716654813591</v>
      </c>
    </row>
    <row r="29" spans="1:6">
      <c r="D29" s="11">
        <v>5.9</v>
      </c>
      <c r="E29" s="7">
        <f t="shared" si="1"/>
        <v>-6.4211416197980431E-2</v>
      </c>
      <c r="F29" s="7">
        <f t="shared" si="0"/>
        <v>0.86255854877962057</v>
      </c>
    </row>
    <row r="30" spans="1:6">
      <c r="D30" s="11">
        <v>6</v>
      </c>
      <c r="E30" s="7">
        <f t="shared" si="1"/>
        <v>-4.2496737899365596E-2</v>
      </c>
      <c r="F30" s="7">
        <f t="shared" si="0"/>
        <v>0.90678277564340881</v>
      </c>
    </row>
    <row r="31" spans="1:6">
      <c r="D31" s="11">
        <v>6.1</v>
      </c>
      <c r="E31" s="7">
        <f t="shared" si="1"/>
        <v>-2.2348459600750943E-2</v>
      </c>
      <c r="F31" s="7">
        <f t="shared" si="0"/>
        <v>0.94984237431472107</v>
      </c>
    </row>
    <row r="32" spans="1:6">
      <c r="D32" s="11">
        <v>6.2</v>
      </c>
      <c r="E32" s="7">
        <f t="shared" si="1"/>
        <v>-3.7665813021360364E-3</v>
      </c>
      <c r="F32" s="7">
        <f t="shared" si="0"/>
        <v>0.99136462692171912</v>
      </c>
    </row>
    <row r="33" spans="4:6">
      <c r="D33" s="11">
        <v>6.3000000000000007</v>
      </c>
      <c r="E33" s="7">
        <f t="shared" si="1"/>
        <v>1.3248896996480235E-2</v>
      </c>
      <c r="F33" s="7">
        <f t="shared" si="0"/>
        <v>1.0309768106870021</v>
      </c>
    </row>
    <row r="34" spans="4:6">
      <c r="D34" s="11">
        <v>6.4</v>
      </c>
      <c r="E34" s="7">
        <f t="shared" si="1"/>
        <v>2.8697975295094762E-2</v>
      </c>
      <c r="F34" s="7">
        <f t="shared" si="0"/>
        <v>1.0683116767365339</v>
      </c>
    </row>
    <row r="35" spans="4:6">
      <c r="D35" s="11">
        <v>6.5</v>
      </c>
      <c r="E35" s="7">
        <f t="shared" si="1"/>
        <v>4.2580653593710431E-2</v>
      </c>
      <c r="F35" s="7">
        <f t="shared" si="0"/>
        <v>1.1030130573289174</v>
      </c>
    </row>
    <row r="36" spans="4:6">
      <c r="D36" s="11">
        <v>6.6</v>
      </c>
      <c r="E36" s="7">
        <f t="shared" si="1"/>
        <v>5.4896931892325911E-2</v>
      </c>
      <c r="F36" s="7">
        <f t="shared" si="0"/>
        <v>1.1347414833609453</v>
      </c>
    </row>
    <row r="37" spans="4:6">
      <c r="D37" s="11">
        <v>6.7</v>
      </c>
      <c r="E37" s="7">
        <f t="shared" si="1"/>
        <v>6.5646810190941207E-2</v>
      </c>
      <c r="F37" s="7">
        <f t="shared" si="0"/>
        <v>1.1631796892526671</v>
      </c>
    </row>
    <row r="38" spans="4:6">
      <c r="D38" s="11">
        <v>6.8000000000000007</v>
      </c>
      <c r="E38" s="7">
        <f t="shared" si="1"/>
        <v>7.4830288489556307E-2</v>
      </c>
      <c r="F38" s="7">
        <f t="shared" si="0"/>
        <v>1.1880378809819014</v>
      </c>
    </row>
    <row r="39" spans="4:6">
      <c r="D39" s="11">
        <v>6.9</v>
      </c>
      <c r="E39" s="7">
        <f t="shared" si="1"/>
        <v>8.2447366788170773E-2</v>
      </c>
      <c r="F39" s="7">
        <f t="shared" si="0"/>
        <v>1.2090586452856074</v>
      </c>
    </row>
    <row r="40" spans="4:6">
      <c r="D40" s="11">
        <v>7</v>
      </c>
      <c r="E40" s="7">
        <f t="shared" si="1"/>
        <v>8.8498045086786381E-2</v>
      </c>
      <c r="F40" s="7">
        <f t="shared" si="0"/>
        <v>1.2260213839092127</v>
      </c>
    </row>
    <row r="41" spans="4:6">
      <c r="D41" s="11">
        <v>7.1</v>
      </c>
      <c r="E41" s="7">
        <f t="shared" si="1"/>
        <v>9.2982323385401355E-2</v>
      </c>
      <c r="F41" s="7">
        <f t="shared" si="0"/>
        <v>1.2387461661702104</v>
      </c>
    </row>
    <row r="42" spans="4:6">
      <c r="D42" s="11">
        <v>7.2</v>
      </c>
      <c r="E42" s="7">
        <f t="shared" si="1"/>
        <v>9.5900201684016806E-2</v>
      </c>
      <c r="F42" s="7">
        <f t="shared" si="0"/>
        <v>1.24709690578434</v>
      </c>
    </row>
    <row r="43" spans="4:6">
      <c r="D43" s="11">
        <v>7.3000000000000007</v>
      </c>
      <c r="E43" s="7">
        <f t="shared" si="1"/>
        <v>9.72516799826314E-2</v>
      </c>
      <c r="F43" s="7">
        <f t="shared" si="0"/>
        <v>1.2509837835320436</v>
      </c>
    </row>
    <row r="44" spans="4:6">
      <c r="D44" s="11">
        <v>7.4</v>
      </c>
      <c r="E44" s="7">
        <f t="shared" si="1"/>
        <v>9.7036758281246693E-2</v>
      </c>
      <c r="F44" s="7">
        <f t="shared" si="0"/>
        <v>1.2503648554582623</v>
      </c>
    </row>
    <row r="45" spans="4:6">
      <c r="D45" s="11">
        <v>7.5</v>
      </c>
      <c r="E45" s="7">
        <f t="shared" si="1"/>
        <v>9.525543657986224E-2</v>
      </c>
      <c r="F45" s="7">
        <f t="shared" si="0"/>
        <v>1.2452468063415241</v>
      </c>
    </row>
    <row r="46" spans="4:6">
      <c r="D46" s="11">
        <v>7.6</v>
      </c>
      <c r="E46" s="7">
        <f t="shared" si="1"/>
        <v>9.190771487847671E-2</v>
      </c>
      <c r="F46" s="7">
        <f t="shared" si="0"/>
        <v>1.2356848295059464</v>
      </c>
    </row>
    <row r="47" spans="4:6">
      <c r="D47" s="11">
        <v>7.7</v>
      </c>
      <c r="E47" s="7">
        <f t="shared" si="1"/>
        <v>8.6993593177092321E-2</v>
      </c>
      <c r="F47" s="7">
        <f t="shared" si="0"/>
        <v>1.221781635997772</v>
      </c>
    </row>
    <row r="48" spans="4:6">
      <c r="D48" s="11">
        <v>7.8000000000000007</v>
      </c>
      <c r="E48" s="7">
        <f t="shared" si="1"/>
        <v>8.0513071475707521E-2</v>
      </c>
      <c r="F48" s="7">
        <f t="shared" si="0"/>
        <v>1.2036856179985513</v>
      </c>
    </row>
    <row r="49" spans="4:7">
      <c r="D49" s="11">
        <v>7.9</v>
      </c>
      <c r="E49" s="7">
        <f t="shared" si="1"/>
        <v>7.2466149774323196E-2</v>
      </c>
      <c r="F49" s="7">
        <f t="shared" si="0"/>
        <v>1.1815882123959249</v>
      </c>
    </row>
    <row r="50" spans="4:7">
      <c r="D50" s="11">
        <v>8</v>
      </c>
      <c r="E50" s="7">
        <f t="shared" si="1"/>
        <v>6.2852828072938127E-2</v>
      </c>
      <c r="F50" s="7">
        <f t="shared" si="0"/>
        <v>1.1557205300071061</v>
      </c>
    </row>
    <row r="51" spans="4:7">
      <c r="D51" s="11"/>
      <c r="E51" s="7"/>
      <c r="F51" s="7"/>
      <c r="G51" s="7"/>
    </row>
    <row r="52" spans="4:7">
      <c r="D52" s="11"/>
      <c r="E52" s="7"/>
      <c r="F52" s="7"/>
      <c r="G52" s="7"/>
    </row>
    <row r="53" spans="4:7">
      <c r="D53" s="11"/>
      <c r="E53" s="7"/>
      <c r="F53" s="7"/>
      <c r="G53" s="7"/>
    </row>
    <row r="54" spans="4:7">
      <c r="D54" s="11"/>
      <c r="E54" s="7"/>
      <c r="F54" s="7"/>
      <c r="G54" s="7"/>
    </row>
    <row r="55" spans="4:7">
      <c r="D55" s="11"/>
      <c r="E55" s="7"/>
      <c r="F55" s="7"/>
      <c r="G55" s="7"/>
    </row>
    <row r="56" spans="4:7">
      <c r="D56" s="11"/>
      <c r="E56" s="7"/>
      <c r="F56" s="7"/>
      <c r="G56" s="7"/>
    </row>
    <row r="57" spans="4:7">
      <c r="D57" s="11"/>
      <c r="E57" s="7"/>
      <c r="F57" s="7"/>
      <c r="G57" s="7"/>
    </row>
    <row r="58" spans="4:7">
      <c r="D58" s="11"/>
      <c r="E58" s="7"/>
      <c r="F58" s="7"/>
      <c r="G58" s="7"/>
    </row>
    <row r="59" spans="4:7">
      <c r="D59" s="11"/>
      <c r="E59" s="7"/>
      <c r="F59" s="7"/>
      <c r="G59" s="7"/>
    </row>
    <row r="60" spans="4:7">
      <c r="D60" s="11"/>
      <c r="E60" s="7"/>
      <c r="F60" s="7"/>
      <c r="G60" s="7"/>
    </row>
    <row r="61" spans="4:7">
      <c r="D61" s="11"/>
      <c r="E61" s="7"/>
      <c r="F61" s="7"/>
      <c r="G61" s="7"/>
    </row>
    <row r="62" spans="4:7">
      <c r="D62" s="11"/>
      <c r="E62" s="7"/>
      <c r="F62" s="7"/>
      <c r="G62" s="7"/>
    </row>
    <row r="63" spans="4:7">
      <c r="D63" s="11"/>
      <c r="E63" s="7"/>
      <c r="F63" s="7"/>
      <c r="G63" s="7"/>
    </row>
    <row r="64" spans="4:7">
      <c r="D64" s="11"/>
      <c r="E64" s="7"/>
      <c r="F64" s="7"/>
      <c r="G64" s="7"/>
    </row>
    <row r="65" spans="4:7">
      <c r="D65" s="11"/>
      <c r="E65" s="7"/>
      <c r="F65" s="7"/>
      <c r="G65" s="7"/>
    </row>
    <row r="66" spans="4:7">
      <c r="D66" s="11"/>
      <c r="E66" s="7"/>
      <c r="F66" s="7"/>
      <c r="G66" s="7"/>
    </row>
    <row r="67" spans="4:7">
      <c r="D67" s="11"/>
      <c r="E67" s="7"/>
      <c r="F67" s="7"/>
      <c r="G67" s="7"/>
    </row>
    <row r="68" spans="4:7">
      <c r="D68" s="11"/>
      <c r="E68" s="7"/>
      <c r="F68" s="7"/>
      <c r="G68" s="7"/>
    </row>
    <row r="69" spans="4:7">
      <c r="D69" s="11"/>
      <c r="E69" s="7"/>
      <c r="F69" s="7"/>
      <c r="G69" s="7"/>
    </row>
    <row r="70" spans="4:7">
      <c r="D70" s="11"/>
      <c r="E70" s="7"/>
      <c r="F70" s="7"/>
      <c r="G70" s="7"/>
    </row>
    <row r="71" spans="4:7">
      <c r="D71" s="11"/>
      <c r="E71" s="7"/>
      <c r="F71" s="7"/>
      <c r="G71" s="7"/>
    </row>
    <row r="72" spans="4:7">
      <c r="D72" s="11"/>
      <c r="E72" s="7"/>
      <c r="F72" s="7"/>
      <c r="G72" s="7"/>
    </row>
    <row r="73" spans="4:7">
      <c r="D73" s="11"/>
      <c r="E73" s="7"/>
      <c r="F73" s="7"/>
      <c r="G73" s="7"/>
    </row>
    <row r="74" spans="4:7">
      <c r="D74" s="11"/>
      <c r="E74" s="7"/>
      <c r="F74" s="7"/>
      <c r="G74" s="7"/>
    </row>
    <row r="75" spans="4:7">
      <c r="D75" s="11"/>
      <c r="E75" s="7"/>
      <c r="F75" s="7"/>
      <c r="G75" s="7"/>
    </row>
    <row r="76" spans="4:7">
      <c r="D76" s="11"/>
      <c r="E76" s="7"/>
      <c r="F76" s="7"/>
      <c r="G76" s="7"/>
    </row>
    <row r="77" spans="4:7">
      <c r="D77" s="11"/>
      <c r="E77" s="7"/>
      <c r="F77" s="7"/>
      <c r="G77" s="7"/>
    </row>
    <row r="78" spans="4:7">
      <c r="D78" s="11"/>
      <c r="E78" s="7"/>
      <c r="F78" s="7"/>
      <c r="G78" s="7"/>
    </row>
    <row r="79" spans="4:7">
      <c r="D79" s="11"/>
      <c r="E79" s="7"/>
      <c r="F79" s="7"/>
      <c r="G79" s="7"/>
    </row>
    <row r="80" spans="4:7">
      <c r="D80" s="11"/>
      <c r="E80" s="7"/>
      <c r="F80" s="7"/>
      <c r="G80" s="7"/>
    </row>
    <row r="81" spans="4:7">
      <c r="D81" s="11"/>
      <c r="E81" s="7"/>
      <c r="F81" s="7"/>
      <c r="G81" s="7"/>
    </row>
    <row r="82" spans="4:7">
      <c r="D82" s="11"/>
      <c r="E82" s="7"/>
      <c r="F82" s="7"/>
      <c r="G82" s="7"/>
    </row>
    <row r="83" spans="4:7">
      <c r="D83" s="11"/>
      <c r="E83" s="7"/>
      <c r="F83" s="7"/>
      <c r="G83" s="7"/>
    </row>
    <row r="84" spans="4:7">
      <c r="D84" s="11"/>
      <c r="E84" s="7"/>
      <c r="F84" s="7"/>
      <c r="G84" s="7"/>
    </row>
    <row r="85" spans="4:7">
      <c r="D85" s="11"/>
      <c r="E85" s="7"/>
      <c r="F85" s="7"/>
      <c r="G85" s="7"/>
    </row>
    <row r="86" spans="4:7">
      <c r="D86" s="11"/>
      <c r="E86" s="7"/>
      <c r="F86" s="7"/>
      <c r="G86" s="7"/>
    </row>
    <row r="87" spans="4:7">
      <c r="D87" s="11"/>
      <c r="E87" s="7"/>
      <c r="F87" s="7"/>
      <c r="G87" s="7"/>
    </row>
    <row r="88" spans="4:7">
      <c r="D88" s="11"/>
      <c r="E88" s="7"/>
      <c r="F88" s="7"/>
      <c r="G88" s="7"/>
    </row>
    <row r="89" spans="4:7">
      <c r="D89" s="11"/>
      <c r="E89" s="7"/>
      <c r="F89" s="7"/>
      <c r="G89" s="7"/>
    </row>
    <row r="90" spans="4:7">
      <c r="D90" s="11"/>
      <c r="E90" s="7"/>
      <c r="F90" s="7"/>
      <c r="G90" s="7"/>
    </row>
  </sheetData>
  <mergeCells count="2">
    <mergeCell ref="A1:B1"/>
    <mergeCell ref="A5:B5"/>
  </mergeCells>
  <dataValidations count="1">
    <dataValidation type="decimal" errorStyle="warning" allowBlank="1" showInputMessage="1" showErrorMessage="1" errorTitle="Distance" error="The GMPEs were developed for rupture distance (Rrup) as far as 1000 km from the site, although the GMPEs are best constrained for Rrup&lt;300-400 km." promptTitle="Distance" prompt="Specify the event distance to evaluate" sqref="B2">
      <formula1>0</formula1>
      <formula2>400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Group Box 1">
              <controlPr defaultSize="0" autoFill="0" autoPict="0">
                <anchor moveWithCells="1">
                  <from>
                    <xdr:col>2</xdr:col>
                    <xdr:colOff>596900</xdr:colOff>
                    <xdr:row>1</xdr:row>
                    <xdr:rowOff>101600</xdr:rowOff>
                  </from>
                  <to>
                    <xdr:col>6</xdr:col>
                    <xdr:colOff>266700</xdr:colOff>
                    <xdr:row>6</xdr:row>
                    <xdr:rowOff>76200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2" r:id="rId4" name="Option Button 2">
              <controlPr defaultSize="0" autoFill="0" autoLine="0" autoPict="0">
                <anchor moveWithCells="1">
                  <from>
                    <xdr:col>2</xdr:col>
                    <xdr:colOff>723900</xdr:colOff>
                    <xdr:row>2</xdr:row>
                    <xdr:rowOff>88900</xdr:rowOff>
                  </from>
                  <to>
                    <xdr:col>6</xdr:col>
                    <xdr:colOff>38100</xdr:colOff>
                    <xdr:row>3</xdr:row>
                    <xdr:rowOff>101600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3" r:id="rId5" name="Option Button 3">
              <controlPr defaultSize="0" autoFill="0" autoLine="0" autoPict="0">
                <anchor moveWithCells="1">
                  <from>
                    <xdr:col>2</xdr:col>
                    <xdr:colOff>723900</xdr:colOff>
                    <xdr:row>4</xdr:row>
                    <xdr:rowOff>25400</xdr:rowOff>
                  </from>
                  <to>
                    <xdr:col>5</xdr:col>
                    <xdr:colOff>546100</xdr:colOff>
                    <xdr:row>5</xdr:row>
                    <xdr:rowOff>101600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promptTitle="Period" prompt="Select the structural period to evaluate">
          <x14:formula1>
            <xm:f>Coefficients!$A$3:$A$25</xm:f>
          </x14:formula1>
          <xm:sqref>B3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06"/>
  <sheetViews>
    <sheetView tabSelected="1" topLeftCell="W45" zoomScale="90" zoomScaleNormal="90" zoomScalePageLayoutView="90" workbookViewId="0">
      <selection activeCell="AO94" sqref="AO94"/>
    </sheetView>
  </sheetViews>
  <sheetFormatPr baseColWidth="10" defaultColWidth="11.5" defaultRowHeight="12" x14ac:dyDescent="0"/>
  <cols>
    <col min="1" max="40" width="11.5" style="3"/>
    <col min="41" max="56" width="11.5" style="11"/>
    <col min="57" max="16384" width="11.5" style="3"/>
  </cols>
  <sheetData>
    <row r="1" spans="1:122">
      <c r="A1" s="3" t="s">
        <v>37</v>
      </c>
      <c r="T1" s="3" t="s">
        <v>37</v>
      </c>
      <c r="AO1" s="11" t="s">
        <v>67</v>
      </c>
      <c r="AP1" s="21" t="s">
        <v>59</v>
      </c>
      <c r="AQ1" s="21"/>
      <c r="AR1" s="21" t="s">
        <v>60</v>
      </c>
      <c r="AS1" s="21"/>
      <c r="AT1" s="16"/>
      <c r="AU1" s="11" t="s">
        <v>68</v>
      </c>
      <c r="AV1" s="21" t="s">
        <v>59</v>
      </c>
      <c r="AW1" s="21"/>
      <c r="AX1" s="21" t="s">
        <v>60</v>
      </c>
      <c r="AY1" s="21"/>
      <c r="AZ1" s="16"/>
      <c r="BA1" s="11" t="s">
        <v>69</v>
      </c>
      <c r="BB1" s="21" t="s">
        <v>59</v>
      </c>
      <c r="BC1" s="21"/>
      <c r="BD1" s="21" t="s">
        <v>60</v>
      </c>
      <c r="BE1" s="21"/>
      <c r="BF1" s="16"/>
      <c r="BG1" s="11" t="s">
        <v>70</v>
      </c>
      <c r="BH1" s="21" t="s">
        <v>59</v>
      </c>
      <c r="BI1" s="21"/>
      <c r="BJ1" s="21" t="s">
        <v>60</v>
      </c>
      <c r="BK1" s="21"/>
      <c r="BL1" s="16"/>
      <c r="BM1" s="11" t="s">
        <v>71</v>
      </c>
      <c r="BN1" s="21" t="s">
        <v>59</v>
      </c>
      <c r="BO1" s="21"/>
      <c r="BP1" s="21" t="s">
        <v>60</v>
      </c>
      <c r="BQ1" s="21"/>
      <c r="BR1" s="16"/>
      <c r="BS1" s="11" t="s">
        <v>72</v>
      </c>
      <c r="BT1" s="21" t="s">
        <v>59</v>
      </c>
      <c r="BU1" s="21"/>
      <c r="BV1" s="21" t="s">
        <v>60</v>
      </c>
      <c r="BW1" s="21"/>
      <c r="CN1" s="3" t="s">
        <v>79</v>
      </c>
      <c r="CV1" s="3" t="s">
        <v>80</v>
      </c>
      <c r="DD1" s="3" t="s">
        <v>81</v>
      </c>
      <c r="DL1" s="3" t="s">
        <v>82</v>
      </c>
    </row>
    <row r="2" spans="1:122">
      <c r="A2" s="3" t="s">
        <v>0</v>
      </c>
      <c r="B2" s="3" t="s">
        <v>38</v>
      </c>
      <c r="C2" s="3" t="s">
        <v>39</v>
      </c>
      <c r="D2" s="3" t="s">
        <v>40</v>
      </c>
      <c r="E2" s="3" t="s">
        <v>41</v>
      </c>
      <c r="T2" s="3" t="s">
        <v>0</v>
      </c>
      <c r="U2" s="3" t="s">
        <v>38</v>
      </c>
      <c r="V2" s="3" t="s">
        <v>39</v>
      </c>
      <c r="W2" s="3" t="s">
        <v>40</v>
      </c>
      <c r="X2" s="3" t="s">
        <v>41</v>
      </c>
      <c r="AO2" s="15" t="s">
        <v>57</v>
      </c>
      <c r="AP2" s="16" t="s">
        <v>61</v>
      </c>
      <c r="AQ2" s="16" t="s">
        <v>62</v>
      </c>
      <c r="AR2" s="16" t="s">
        <v>63</v>
      </c>
      <c r="AS2" s="16" t="s">
        <v>64</v>
      </c>
      <c r="AT2" s="16"/>
      <c r="AU2" s="15" t="s">
        <v>57</v>
      </c>
      <c r="AV2" s="16" t="s">
        <v>61</v>
      </c>
      <c r="AW2" s="16" t="s">
        <v>62</v>
      </c>
      <c r="AX2" s="16" t="s">
        <v>63</v>
      </c>
      <c r="AY2" s="16" t="s">
        <v>64</v>
      </c>
      <c r="AZ2" s="16"/>
      <c r="BA2" s="15" t="s">
        <v>57</v>
      </c>
      <c r="BB2" s="16" t="s">
        <v>61</v>
      </c>
      <c r="BC2" s="16" t="s">
        <v>62</v>
      </c>
      <c r="BD2" s="16" t="s">
        <v>63</v>
      </c>
      <c r="BE2" s="16" t="s">
        <v>64</v>
      </c>
      <c r="BF2" s="16"/>
      <c r="BG2" s="15" t="s">
        <v>57</v>
      </c>
      <c r="BH2" s="16" t="s">
        <v>61</v>
      </c>
      <c r="BI2" s="16" t="s">
        <v>62</v>
      </c>
      <c r="BJ2" s="16" t="s">
        <v>63</v>
      </c>
      <c r="BK2" s="16" t="s">
        <v>64</v>
      </c>
      <c r="BL2" s="16"/>
      <c r="BM2" s="15" t="s">
        <v>57</v>
      </c>
      <c r="BN2" s="16" t="s">
        <v>61</v>
      </c>
      <c r="BO2" s="16" t="s">
        <v>62</v>
      </c>
      <c r="BP2" s="16" t="s">
        <v>63</v>
      </c>
      <c r="BQ2" s="16" t="s">
        <v>64</v>
      </c>
      <c r="BR2" s="16"/>
      <c r="BS2" s="15" t="s">
        <v>57</v>
      </c>
      <c r="BT2" s="16" t="s">
        <v>61</v>
      </c>
      <c r="BU2" s="16" t="s">
        <v>62</v>
      </c>
      <c r="BV2" s="16" t="s">
        <v>63</v>
      </c>
      <c r="BW2" s="16" t="s">
        <v>64</v>
      </c>
      <c r="CN2" s="3" t="s">
        <v>66</v>
      </c>
      <c r="CO2" s="3" t="s">
        <v>73</v>
      </c>
      <c r="CP2" s="3" t="s">
        <v>74</v>
      </c>
      <c r="CQ2" s="3" t="s">
        <v>75</v>
      </c>
      <c r="CR2" s="3" t="s">
        <v>76</v>
      </c>
      <c r="CS2" s="3" t="s">
        <v>77</v>
      </c>
      <c r="CT2" s="3" t="s">
        <v>78</v>
      </c>
      <c r="CV2" s="3" t="s">
        <v>66</v>
      </c>
      <c r="CW2" s="3" t="s">
        <v>73</v>
      </c>
      <c r="CX2" s="3" t="s">
        <v>74</v>
      </c>
      <c r="CY2" s="3" t="s">
        <v>75</v>
      </c>
      <c r="CZ2" s="3" t="s">
        <v>76</v>
      </c>
      <c r="DA2" s="3" t="s">
        <v>77</v>
      </c>
      <c r="DB2" s="3" t="s">
        <v>78</v>
      </c>
      <c r="DD2" s="3" t="s">
        <v>66</v>
      </c>
      <c r="DE2" s="3" t="s">
        <v>73</v>
      </c>
      <c r="DF2" s="3" t="s">
        <v>74</v>
      </c>
      <c r="DG2" s="3" t="s">
        <v>75</v>
      </c>
      <c r="DH2" s="3" t="s">
        <v>76</v>
      </c>
      <c r="DI2" s="3" t="s">
        <v>77</v>
      </c>
      <c r="DJ2" s="3" t="s">
        <v>78</v>
      </c>
      <c r="DL2" s="3" t="s">
        <v>66</v>
      </c>
      <c r="DM2" s="3" t="s">
        <v>73</v>
      </c>
      <c r="DN2" s="3" t="s">
        <v>74</v>
      </c>
      <c r="DO2" s="3" t="s">
        <v>75</v>
      </c>
      <c r="DP2" s="3" t="s">
        <v>76</v>
      </c>
      <c r="DQ2" s="3" t="s">
        <v>77</v>
      </c>
      <c r="DR2" s="3" t="s">
        <v>78</v>
      </c>
    </row>
    <row r="3" spans="1:122">
      <c r="A3" s="3">
        <v>1E-3</v>
      </c>
      <c r="B3" s="3">
        <v>0.69481639382109872</v>
      </c>
      <c r="C3" s="3">
        <v>1.2296015484187468</v>
      </c>
      <c r="D3" s="3">
        <v>1.5010623981375539</v>
      </c>
      <c r="E3" s="3">
        <v>1.264075722585384</v>
      </c>
      <c r="T3" s="3">
        <v>1E-3</v>
      </c>
      <c r="U3" s="3">
        <v>0.73255619326358212</v>
      </c>
      <c r="V3" s="3">
        <v>1.4689932724334147</v>
      </c>
      <c r="W3" s="3">
        <v>2.0498338912635945</v>
      </c>
      <c r="X3" s="3">
        <v>1.9903870244923143</v>
      </c>
      <c r="AO3" s="11">
        <v>1</v>
      </c>
      <c r="AP3" s="11">
        <v>1.1073479915072739</v>
      </c>
      <c r="AQ3" s="11">
        <v>2.0025090456542269</v>
      </c>
      <c r="AR3" s="11">
        <v>1.1694438381937302</v>
      </c>
      <c r="AS3" s="11">
        <v>2.8694781887379675</v>
      </c>
      <c r="AU3" s="11">
        <v>1</v>
      </c>
      <c r="AV3" s="11">
        <v>1.3288641739816671</v>
      </c>
      <c r="AW3" s="11">
        <v>3.2537078882141954</v>
      </c>
      <c r="AX3" s="11">
        <v>1.3706197511368812</v>
      </c>
      <c r="AY3" s="11">
        <v>4.1397845129791726</v>
      </c>
      <c r="BA3" s="11">
        <v>1</v>
      </c>
      <c r="BB3" s="11">
        <v>0.71845298761980503</v>
      </c>
      <c r="BC3" s="11">
        <v>2.4953290851600554</v>
      </c>
      <c r="BD3" s="11">
        <v>0.74262989479888109</v>
      </c>
      <c r="BE3" s="11">
        <v>3.1487702084079712</v>
      </c>
      <c r="BF3" s="11"/>
      <c r="BG3" s="11">
        <v>1</v>
      </c>
      <c r="BH3" s="11">
        <v>0.19066990892946736</v>
      </c>
      <c r="BI3" s="11">
        <v>1.2249892620623919</v>
      </c>
      <c r="BJ3" s="11">
        <v>0.19683571940129327</v>
      </c>
      <c r="BK3" s="11">
        <v>1.4868438653809624</v>
      </c>
      <c r="BL3" s="11"/>
      <c r="BM3" s="11">
        <v>1</v>
      </c>
      <c r="BN3" s="11">
        <v>6.1882728396139411E-2</v>
      </c>
      <c r="BO3" s="11">
        <v>0.62945704681800596</v>
      </c>
      <c r="BP3" s="11">
        <v>6.3126973807874409E-2</v>
      </c>
      <c r="BQ3" s="11">
        <v>0.68709335689619799</v>
      </c>
      <c r="BR3" s="11"/>
      <c r="BS3" s="11">
        <v>1</v>
      </c>
      <c r="BT3" s="11">
        <v>4.2203815171572472E-3</v>
      </c>
      <c r="BU3" s="11">
        <v>8.9511417353216202E-2</v>
      </c>
      <c r="BV3" s="11">
        <v>4.4552016921810102E-3</v>
      </c>
      <c r="BW3" s="11">
        <v>8.1002423448476607E-2</v>
      </c>
      <c r="CN3" s="3">
        <v>4</v>
      </c>
      <c r="CO3" s="3">
        <v>1.3404473865243234E-5</v>
      </c>
      <c r="CP3" s="3">
        <v>5.280578687087793E-7</v>
      </c>
      <c r="CQ3" s="3">
        <v>1.37671149231715E-7</v>
      </c>
      <c r="CR3" s="3">
        <v>1.2838740765634347E-5</v>
      </c>
      <c r="CS3" s="3">
        <v>5.3982046811929435E-7</v>
      </c>
      <c r="CT3" s="3">
        <v>1.4080912536694362E-7</v>
      </c>
      <c r="CV3" s="3">
        <v>4</v>
      </c>
      <c r="CW3" s="3">
        <v>1.9058437246121094E-3</v>
      </c>
      <c r="CX3" s="3">
        <v>6.5136459406097739E-5</v>
      </c>
      <c r="CY3" s="3">
        <v>2.3289494051956305E-5</v>
      </c>
      <c r="CZ3" s="3">
        <v>1.8877009761389765E-3</v>
      </c>
      <c r="DA3" s="3">
        <v>6.7373558494845172E-5</v>
      </c>
      <c r="DB3" s="3">
        <v>2.3259557700009457E-5</v>
      </c>
      <c r="DD3" s="3">
        <v>4</v>
      </c>
      <c r="DE3" s="3">
        <v>0.11106545817083195</v>
      </c>
      <c r="DF3" s="3">
        <v>2.3084430701313607E-3</v>
      </c>
      <c r="DG3" s="3">
        <v>2.046197951058991E-4</v>
      </c>
      <c r="DH3" s="3">
        <v>0.10790844913040093</v>
      </c>
      <c r="DI3" s="3">
        <v>2.3524397027734393E-3</v>
      </c>
      <c r="DJ3" s="3">
        <v>2.0219402590817623E-4</v>
      </c>
      <c r="DL3" s="3">
        <v>4</v>
      </c>
      <c r="DM3" s="3">
        <v>0.16811005727872555</v>
      </c>
      <c r="DN3" s="3">
        <v>1.5628749758264794E-3</v>
      </c>
      <c r="DO3" s="3">
        <v>9.0445979216481682E-5</v>
      </c>
      <c r="DP3" s="3">
        <v>0.16032467496013131</v>
      </c>
      <c r="DQ3" s="3">
        <v>1.6212068878708069E-3</v>
      </c>
      <c r="DR3" s="3">
        <v>8.9842701445616785E-5</v>
      </c>
    </row>
    <row r="4" spans="1:122">
      <c r="A4" s="3">
        <v>0.01</v>
      </c>
      <c r="B4" s="3">
        <v>1.0447753885389921</v>
      </c>
      <c r="C4" s="3">
        <v>1.743719868494134</v>
      </c>
      <c r="D4" s="3">
        <v>2.029039485771313</v>
      </c>
      <c r="E4" s="3">
        <v>1.6461305737607759</v>
      </c>
      <c r="T4" s="3">
        <v>0.01</v>
      </c>
      <c r="U4" s="3">
        <v>1.1043311378591187</v>
      </c>
      <c r="V4" s="3">
        <v>2.1338570682535782</v>
      </c>
      <c r="W4" s="3">
        <v>2.9185781973282494</v>
      </c>
      <c r="X4" s="3">
        <v>2.8256433313432439</v>
      </c>
      <c r="AO4" s="11">
        <v>5</v>
      </c>
      <c r="AP4" s="11">
        <v>0.69481639382109872</v>
      </c>
      <c r="AQ4" s="11">
        <v>1.5010623981375539</v>
      </c>
      <c r="AR4" s="11">
        <v>0.73255619326358212</v>
      </c>
      <c r="AS4" s="11">
        <v>2.0498338912635945</v>
      </c>
      <c r="AU4" s="11">
        <v>5</v>
      </c>
      <c r="AV4" s="11">
        <v>0.85735547566677728</v>
      </c>
      <c r="AW4" s="11">
        <v>2.4791780374183996</v>
      </c>
      <c r="AX4" s="11">
        <v>0.8829902112096456</v>
      </c>
      <c r="AY4" s="11">
        <v>3.0259195960739245</v>
      </c>
      <c r="BA4" s="11">
        <v>5</v>
      </c>
      <c r="BB4" s="11">
        <v>0.47753896629024678</v>
      </c>
      <c r="BC4" s="11">
        <v>1.9071927520963174</v>
      </c>
      <c r="BD4" s="11">
        <v>0.49381919310508515</v>
      </c>
      <c r="BE4" s="11">
        <v>2.3200921744524399</v>
      </c>
      <c r="BF4" s="11"/>
      <c r="BG4" s="11">
        <v>5</v>
      </c>
      <c r="BH4" s="11">
        <v>0.12888950567118715</v>
      </c>
      <c r="BI4" s="11">
        <v>0.93898729054512908</v>
      </c>
      <c r="BJ4" s="11">
        <v>0.13367392093412592</v>
      </c>
      <c r="BK4" s="11">
        <v>1.1078624559706813</v>
      </c>
      <c r="BL4" s="11"/>
      <c r="BM4" s="11">
        <v>5</v>
      </c>
      <c r="BN4" s="11">
        <v>4.0664532547357281E-2</v>
      </c>
      <c r="BO4" s="11">
        <v>0.47303162614237571</v>
      </c>
      <c r="BP4" s="11">
        <v>4.1782280259934697E-2</v>
      </c>
      <c r="BQ4" s="11">
        <v>0.50430394892318542</v>
      </c>
      <c r="BR4" s="11"/>
      <c r="BS4" s="11">
        <v>5</v>
      </c>
      <c r="BT4" s="11">
        <v>2.6428575484049466E-3</v>
      </c>
      <c r="BU4" s="11">
        <v>6.6501276175392393E-2</v>
      </c>
      <c r="BV4" s="11">
        <v>2.7746727380317461E-3</v>
      </c>
      <c r="BW4" s="11">
        <v>5.8405235376443425E-2</v>
      </c>
      <c r="CN4" s="3">
        <v>4.0999999999999996</v>
      </c>
      <c r="CO4" s="3">
        <v>1.7620849125419897E-5</v>
      </c>
      <c r="CP4" s="3">
        <v>7.3239496353462455E-7</v>
      </c>
      <c r="CQ4" s="3">
        <v>1.9432244024730206E-7</v>
      </c>
      <c r="CR4" s="3">
        <v>1.7154743511517455E-5</v>
      </c>
      <c r="CS4" s="3">
        <v>7.5216685687386718E-7</v>
      </c>
      <c r="CT4" s="3">
        <v>1.9985257953664256E-7</v>
      </c>
      <c r="CV4" s="3">
        <v>4.0999999999999996</v>
      </c>
      <c r="CW4" s="3">
        <v>2.492124445640852E-3</v>
      </c>
      <c r="CX4" s="3">
        <v>8.9550908490334781E-5</v>
      </c>
      <c r="CY4" s="3">
        <v>3.2425603984602318E-5</v>
      </c>
      <c r="CZ4" s="3">
        <v>2.4802310569819281E-3</v>
      </c>
      <c r="DA4" s="3">
        <v>9.2279274320655914E-5</v>
      </c>
      <c r="DB4" s="3">
        <v>3.2400607582130673E-5</v>
      </c>
      <c r="DD4" s="3">
        <v>4.0999999999999996</v>
      </c>
      <c r="DE4" s="3">
        <v>0.12927504651707034</v>
      </c>
      <c r="DF4" s="3">
        <v>2.8520789958756537E-3</v>
      </c>
      <c r="DG4" s="3">
        <v>2.5586863236386063E-4</v>
      </c>
      <c r="DH4" s="3">
        <v>0.12621332768449833</v>
      </c>
      <c r="DI4" s="3">
        <v>2.8905911161321838E-3</v>
      </c>
      <c r="DJ4" s="3">
        <v>2.5354383823675432E-4</v>
      </c>
      <c r="DL4" s="3">
        <v>4.0999999999999996</v>
      </c>
      <c r="DM4" s="3">
        <v>0.18926485415346997</v>
      </c>
      <c r="DN4" s="3">
        <v>1.8893675788356392E-3</v>
      </c>
      <c r="DO4" s="3">
        <v>1.1301081463628886E-4</v>
      </c>
      <c r="DP4" s="3">
        <v>0.18202591276178287</v>
      </c>
      <c r="DQ4" s="3">
        <v>1.9458648417877045E-3</v>
      </c>
      <c r="DR4" s="3">
        <v>1.1220056451388707E-4</v>
      </c>
    </row>
    <row r="5" spans="1:122">
      <c r="A5" s="3">
        <v>0.02</v>
      </c>
      <c r="B5" s="3">
        <v>1.6259017789346681</v>
      </c>
      <c r="C5" s="3">
        <v>2.7128098767402609</v>
      </c>
      <c r="D5" s="3">
        <v>3.2126573637365761</v>
      </c>
      <c r="E5" s="3">
        <v>2.700408469114687</v>
      </c>
      <c r="T5" s="3">
        <v>0.02</v>
      </c>
      <c r="U5" s="3">
        <v>1.7129695370678182</v>
      </c>
      <c r="V5" s="3">
        <v>3.2941810984817459</v>
      </c>
      <c r="W5" s="3">
        <v>4.5738856441430364</v>
      </c>
      <c r="X5" s="3">
        <v>4.5852512030718922</v>
      </c>
      <c r="AO5" s="11">
        <v>10</v>
      </c>
      <c r="AP5" s="11">
        <v>0.31687172543000214</v>
      </c>
      <c r="AQ5" s="11">
        <v>0.92179430300822696</v>
      </c>
      <c r="AR5" s="11">
        <v>0.3305552670049271</v>
      </c>
      <c r="AS5" s="11">
        <v>1.1549099767896667</v>
      </c>
      <c r="AU5" s="11">
        <v>10</v>
      </c>
      <c r="AV5" s="11">
        <v>0.4164490872510162</v>
      </c>
      <c r="AW5" s="11">
        <v>1.5789476043436184</v>
      </c>
      <c r="AX5" s="11">
        <v>0.42523510991677876</v>
      </c>
      <c r="AY5" s="11">
        <v>1.7931492710805874</v>
      </c>
      <c r="BA5" s="11">
        <v>10</v>
      </c>
      <c r="BB5" s="11">
        <v>0.23969713412330787</v>
      </c>
      <c r="BC5" s="11">
        <v>1.2092216011728198</v>
      </c>
      <c r="BD5" s="11">
        <v>0.24602101618082647</v>
      </c>
      <c r="BE5" s="11">
        <v>1.3752464809062057</v>
      </c>
      <c r="BF5" s="11"/>
      <c r="BG5" s="11">
        <v>10</v>
      </c>
      <c r="BH5" s="11">
        <v>6.5942697347636026E-2</v>
      </c>
      <c r="BI5" s="11">
        <v>0.59543480115162439</v>
      </c>
      <c r="BJ5" s="11">
        <v>6.8127931185651275E-2</v>
      </c>
      <c r="BK5" s="11">
        <v>0.66344164127502259</v>
      </c>
      <c r="BL5" s="11"/>
      <c r="BM5" s="11">
        <v>10</v>
      </c>
      <c r="BN5" s="11">
        <v>2.0421689765991513E-2</v>
      </c>
      <c r="BO5" s="11">
        <v>0.29600595631219806</v>
      </c>
      <c r="BP5" s="11">
        <v>2.0960064266363789E-2</v>
      </c>
      <c r="BQ5" s="11">
        <v>0.30068476846039616</v>
      </c>
      <c r="BR5" s="11"/>
      <c r="BS5" s="11">
        <v>10</v>
      </c>
      <c r="BT5" s="11">
        <v>1.2951826416913942E-3</v>
      </c>
      <c r="BU5" s="11">
        <v>4.2283950654461791E-2</v>
      </c>
      <c r="BV5" s="11">
        <v>1.3479732343758728E-3</v>
      </c>
      <c r="BW5" s="11">
        <v>3.5471613863664077E-2</v>
      </c>
      <c r="CN5" s="3">
        <v>4.2</v>
      </c>
      <c r="CO5" s="3">
        <v>2.3074127762857317E-5</v>
      </c>
      <c r="CP5" s="3">
        <v>1.011883652517041E-6</v>
      </c>
      <c r="CQ5" s="3">
        <v>2.7322747797698524E-7</v>
      </c>
      <c r="CR5" s="3">
        <v>2.2812245060689295E-5</v>
      </c>
      <c r="CS5" s="3">
        <v>1.0430401795313285E-6</v>
      </c>
      <c r="CT5" s="3">
        <v>2.8229989422906324E-7</v>
      </c>
      <c r="CV5" s="3">
        <v>4.2</v>
      </c>
      <c r="CW5" s="3">
        <v>3.2363550758322374E-3</v>
      </c>
      <c r="CX5" s="3">
        <v>1.2226998082510464E-4</v>
      </c>
      <c r="CY5" s="3">
        <v>4.483530152273648E-5</v>
      </c>
      <c r="CZ5" s="3">
        <v>3.2354678022685017E-3</v>
      </c>
      <c r="DA5" s="3">
        <v>1.2548876781085067E-4</v>
      </c>
      <c r="DB5" s="3">
        <v>4.4811641873146534E-5</v>
      </c>
      <c r="DD5" s="3">
        <v>4.2</v>
      </c>
      <c r="DE5" s="3">
        <v>0.14981427361695532</v>
      </c>
      <c r="DF5" s="3">
        <v>3.5083808510233943E-3</v>
      </c>
      <c r="DG5" s="3">
        <v>3.1855853845604292E-4</v>
      </c>
      <c r="DH5" s="3">
        <v>0.14698322893134255</v>
      </c>
      <c r="DI5" s="3">
        <v>3.5364508508542174E-3</v>
      </c>
      <c r="DJ5" s="3">
        <v>3.1655603783505162E-4</v>
      </c>
      <c r="DL5" s="3">
        <v>4.2</v>
      </c>
      <c r="DM5" s="3">
        <v>0.21231459652464446</v>
      </c>
      <c r="DN5" s="3">
        <v>2.2758429010774511E-3</v>
      </c>
      <c r="DO5" s="3">
        <v>1.4069684084227796E-4</v>
      </c>
      <c r="DP5" s="3">
        <v>0.20595174065219157</v>
      </c>
      <c r="DQ5" s="3">
        <v>2.3274818460535147E-3</v>
      </c>
      <c r="DR5" s="3">
        <v>1.3963898452250866E-4</v>
      </c>
    </row>
    <row r="6" spans="1:122">
      <c r="A6" s="3">
        <v>0.03</v>
      </c>
      <c r="B6" s="3">
        <v>1.6211176610010434</v>
      </c>
      <c r="C6" s="3">
        <v>2.8403876763042195</v>
      </c>
      <c r="D6" s="3">
        <v>3.5334642544261787</v>
      </c>
      <c r="E6" s="3">
        <v>3.1209282527403821</v>
      </c>
      <c r="T6" s="3">
        <v>0.03</v>
      </c>
      <c r="U6" s="3">
        <v>1.6998827991923269</v>
      </c>
      <c r="V6" s="3">
        <v>3.3713431856240765</v>
      </c>
      <c r="W6" s="3">
        <v>4.8109068506537804</v>
      </c>
      <c r="X6" s="3">
        <v>4.9395903384478768</v>
      </c>
      <c r="AO6" s="11">
        <v>15</v>
      </c>
      <c r="AP6" s="11">
        <v>0.16345147142448976</v>
      </c>
      <c r="AQ6" s="11">
        <v>0.60943756052698872</v>
      </c>
      <c r="AR6" s="11">
        <v>0.16831248402827928</v>
      </c>
      <c r="AS6" s="11">
        <v>0.70854801419936742</v>
      </c>
      <c r="AU6" s="11">
        <v>15</v>
      </c>
      <c r="AV6" s="11">
        <v>0.22781939073355406</v>
      </c>
      <c r="AW6" s="11">
        <v>1.0787802878976087</v>
      </c>
      <c r="AX6" s="11">
        <v>0.23026258042659689</v>
      </c>
      <c r="AY6" s="11">
        <v>1.1521576289675499</v>
      </c>
      <c r="BA6" s="11">
        <v>15</v>
      </c>
      <c r="BB6" s="11">
        <v>0.13383090922535582</v>
      </c>
      <c r="BC6" s="11">
        <v>0.82038551955036765</v>
      </c>
      <c r="BD6" s="11">
        <v>0.13592425399949129</v>
      </c>
      <c r="BE6" s="11">
        <v>0.87930698931691509</v>
      </c>
      <c r="BF6" s="11"/>
      <c r="BG6" s="11">
        <v>15</v>
      </c>
      <c r="BH6" s="11">
        <v>3.7356248336506234E-2</v>
      </c>
      <c r="BI6" s="11">
        <v>0.40440082105255137</v>
      </c>
      <c r="BJ6" s="11">
        <v>3.8225536591316119E-2</v>
      </c>
      <c r="BK6" s="11">
        <v>0.42728895386365423</v>
      </c>
      <c r="BL6" s="11"/>
      <c r="BM6" s="11">
        <v>15</v>
      </c>
      <c r="BN6" s="11">
        <v>1.1572869159560351E-2</v>
      </c>
      <c r="BO6" s="11">
        <v>0.20106947915918888</v>
      </c>
      <c r="BP6" s="11">
        <v>1.1789392755110421E-2</v>
      </c>
      <c r="BQ6" s="11">
        <v>0.19531471586407279</v>
      </c>
      <c r="BR6" s="11"/>
      <c r="BS6" s="11">
        <v>15</v>
      </c>
      <c r="BT6" s="11">
        <v>7.3732250638720192E-4</v>
      </c>
      <c r="BU6" s="11">
        <v>2.9567283576760948E-2</v>
      </c>
      <c r="BV6" s="11">
        <v>7.6198217280158372E-4</v>
      </c>
      <c r="BW6" s="11">
        <v>2.391875757188263E-2</v>
      </c>
      <c r="CN6" s="3">
        <v>4.3</v>
      </c>
      <c r="CO6" s="3">
        <v>3.0098520853849816E-5</v>
      </c>
      <c r="CP6" s="3">
        <v>1.3926346939644512E-6</v>
      </c>
      <c r="CQ6" s="3">
        <v>3.8269006810986041E-7</v>
      </c>
      <c r="CR6" s="3">
        <v>3.0190744833135809E-5</v>
      </c>
      <c r="CS6" s="3">
        <v>1.4394940825807384E-6</v>
      </c>
      <c r="CT6" s="3">
        <v>3.9685665974238306E-7</v>
      </c>
      <c r="CV6" s="3">
        <v>4.3</v>
      </c>
      <c r="CW6" s="3">
        <v>4.1739438540925513E-3</v>
      </c>
      <c r="CX6" s="3">
        <v>1.6579586392294029E-4</v>
      </c>
      <c r="CY6" s="3">
        <v>6.1568151577709169E-5</v>
      </c>
      <c r="CZ6" s="3">
        <v>4.1905210180685796E-3</v>
      </c>
      <c r="DA6" s="3">
        <v>1.6943047924426318E-4</v>
      </c>
      <c r="DB6" s="3">
        <v>6.1533916626984177E-5</v>
      </c>
      <c r="DD6" s="3">
        <v>4.3</v>
      </c>
      <c r="DE6" s="3">
        <v>0.17285998983529466</v>
      </c>
      <c r="DF6" s="3">
        <v>4.296894725963756E-3</v>
      </c>
      <c r="DG6" s="3">
        <v>3.9487919484522367E-4</v>
      </c>
      <c r="DH6" s="3">
        <v>0.1704288643838805</v>
      </c>
      <c r="DI6" s="3">
        <v>4.3078581049569263E-3</v>
      </c>
      <c r="DJ6" s="3">
        <v>3.9351468370298586E-4</v>
      </c>
      <c r="DL6" s="3">
        <v>4.3</v>
      </c>
      <c r="DM6" s="3">
        <v>0.23731398440980433</v>
      </c>
      <c r="DN6" s="3">
        <v>2.7315031211638556E-3</v>
      </c>
      <c r="DO6" s="3">
        <v>1.7453490202979407E-4</v>
      </c>
      <c r="DP6" s="3">
        <v>0.23221866083477224</v>
      </c>
      <c r="DQ6" s="3">
        <v>2.7743377625297095E-3</v>
      </c>
      <c r="DR6" s="3">
        <v>1.7318797003017998E-4</v>
      </c>
    </row>
    <row r="7" spans="1:122">
      <c r="A7" s="3">
        <v>0.04</v>
      </c>
      <c r="B7" s="3">
        <v>1.424606616294102</v>
      </c>
      <c r="C7" s="3">
        <v>2.6178357371046959</v>
      </c>
      <c r="D7" s="3">
        <v>3.3964859879342577</v>
      </c>
      <c r="E7" s="3">
        <v>3.1114101376006258</v>
      </c>
      <c r="T7" s="3">
        <v>0.04</v>
      </c>
      <c r="U7" s="3">
        <v>1.4889260108023441</v>
      </c>
      <c r="V7" s="3">
        <v>3.048056148195506</v>
      </c>
      <c r="W7" s="3">
        <v>4.4464438138322526</v>
      </c>
      <c r="X7" s="3">
        <v>4.6221353080372714</v>
      </c>
      <c r="AO7" s="11">
        <v>20</v>
      </c>
      <c r="AP7" s="11">
        <v>9.5922496481887609E-2</v>
      </c>
      <c r="AQ7" s="11">
        <v>0.43573610854713912</v>
      </c>
      <c r="AR7" s="11">
        <v>9.7625992168437245E-2</v>
      </c>
      <c r="AS7" s="11">
        <v>0.47687210854358497</v>
      </c>
      <c r="AU7" s="11">
        <v>20</v>
      </c>
      <c r="AV7" s="11">
        <v>0.14011924033831327</v>
      </c>
      <c r="AW7" s="11">
        <v>0.79089053450292846</v>
      </c>
      <c r="AX7" s="11">
        <v>0.14032694740190008</v>
      </c>
      <c r="AY7" s="11">
        <v>0.8040175422089888</v>
      </c>
      <c r="BA7" s="11">
        <v>20</v>
      </c>
      <c r="BB7" s="11">
        <v>8.3583908440667695E-2</v>
      </c>
      <c r="BC7" s="11">
        <v>0.59828311917962318</v>
      </c>
      <c r="BD7" s="11">
        <v>8.4066079091494397E-2</v>
      </c>
      <c r="BE7" s="11">
        <v>0.61108529893220798</v>
      </c>
      <c r="BF7" s="11"/>
      <c r="BG7" s="11">
        <v>20</v>
      </c>
      <c r="BH7" s="11">
        <v>2.3666209559228556E-2</v>
      </c>
      <c r="BI7" s="11">
        <v>0.29621850573779329</v>
      </c>
      <c r="BJ7" s="11">
        <v>2.3982643985689191E-2</v>
      </c>
      <c r="BK7" s="11">
        <v>0.29952625956710294</v>
      </c>
      <c r="BL7" s="11"/>
      <c r="BM7" s="11">
        <v>20</v>
      </c>
      <c r="BN7" s="11">
        <v>7.3792724377893743E-3</v>
      </c>
      <c r="BO7" s="11">
        <v>0.14797971009431313</v>
      </c>
      <c r="BP7" s="11">
        <v>7.4567967554236029E-3</v>
      </c>
      <c r="BQ7" s="11">
        <v>0.13852427984005103</v>
      </c>
      <c r="BR7" s="11"/>
      <c r="BS7" s="11">
        <v>20</v>
      </c>
      <c r="BT7" s="11">
        <v>4.7559303126412422E-4</v>
      </c>
      <c r="BU7" s="11">
        <v>2.2380899914681788E-2</v>
      </c>
      <c r="BV7" s="11">
        <v>4.8878476095167551E-4</v>
      </c>
      <c r="BW7" s="11">
        <v>1.7600015108263662E-2</v>
      </c>
      <c r="CN7" s="3">
        <v>4.4000000000000004</v>
      </c>
      <c r="CO7" s="3">
        <v>3.9109873724666403E-5</v>
      </c>
      <c r="CP7" s="3">
        <v>1.9092607340138347E-6</v>
      </c>
      <c r="CQ7" s="3">
        <v>5.3393871136834891E-7</v>
      </c>
      <c r="CR7" s="3">
        <v>3.9765058604688047E-5</v>
      </c>
      <c r="CS7" s="3">
        <v>1.9771550548787616E-6</v>
      </c>
      <c r="CT7" s="3">
        <v>5.5523729526541393E-7</v>
      </c>
      <c r="CV7" s="3">
        <v>4.4000000000000004</v>
      </c>
      <c r="CW7" s="3">
        <v>5.3461487910807584E-3</v>
      </c>
      <c r="CX7" s="3">
        <v>2.2327060031449546E-4</v>
      </c>
      <c r="CY7" s="3">
        <v>8.3964583044391085E-5</v>
      </c>
      <c r="CZ7" s="3">
        <v>5.388711886857446E-3</v>
      </c>
      <c r="DA7" s="3">
        <v>2.2712462518059489E-4</v>
      </c>
      <c r="DB7" s="3">
        <v>8.3892717207126332E-5</v>
      </c>
      <c r="DD7" s="3">
        <v>4.4000000000000004</v>
      </c>
      <c r="DE7" s="3">
        <v>0.19858140236950275</v>
      </c>
      <c r="DF7" s="3">
        <v>5.2396888177841591E-3</v>
      </c>
      <c r="DG7" s="3">
        <v>4.8735121692498965E-4</v>
      </c>
      <c r="DH7" s="3">
        <v>0.19675750944068915</v>
      </c>
      <c r="DI7" s="3">
        <v>5.2247793331161975E-3</v>
      </c>
      <c r="DJ7" s="3">
        <v>4.8706181554195168E-4</v>
      </c>
      <c r="DL7" s="3">
        <v>4.4000000000000004</v>
      </c>
      <c r="DM7" s="3">
        <v>0.26430197555240725</v>
      </c>
      <c r="DN7" s="3">
        <v>3.2665907076469343E-3</v>
      </c>
      <c r="DO7" s="3">
        <v>2.1573163108803229E-4</v>
      </c>
      <c r="DP7" s="3">
        <v>0.26093249418967901</v>
      </c>
      <c r="DQ7" s="3">
        <v>3.2955792843964767E-3</v>
      </c>
      <c r="DR7" s="3">
        <v>2.1405637265221628E-4</v>
      </c>
    </row>
    <row r="8" spans="1:122">
      <c r="A8" s="3">
        <v>0.05</v>
      </c>
      <c r="B8" s="3">
        <v>1.2467544220734637</v>
      </c>
      <c r="C8" s="3">
        <v>2.3609479793318733</v>
      </c>
      <c r="D8" s="3">
        <v>3.1364034201555837</v>
      </c>
      <c r="E8" s="3">
        <v>2.9229233017911103</v>
      </c>
      <c r="T8" s="3">
        <v>0.05</v>
      </c>
      <c r="U8" s="3">
        <v>1.2992770060210641</v>
      </c>
      <c r="V8" s="3">
        <v>2.7113290441852991</v>
      </c>
      <c r="W8" s="3">
        <v>3.9930311673386858</v>
      </c>
      <c r="X8" s="3">
        <v>4.1501440751006156</v>
      </c>
      <c r="AO8" s="11">
        <v>25</v>
      </c>
      <c r="AP8" s="11">
        <v>6.1795387874430285E-2</v>
      </c>
      <c r="AQ8" s="11">
        <v>0.32973056846653004</v>
      </c>
      <c r="AR8" s="11">
        <v>6.2263763948006964E-2</v>
      </c>
      <c r="AS8" s="11">
        <v>0.34338286391947515</v>
      </c>
      <c r="AU8" s="11">
        <v>25</v>
      </c>
      <c r="AV8" s="11">
        <v>9.3660597652633695E-2</v>
      </c>
      <c r="AW8" s="11">
        <v>0.6097335398050715</v>
      </c>
      <c r="AX8" s="11">
        <v>9.3057697010934012E-2</v>
      </c>
      <c r="AY8" s="11">
        <v>0.59528143661807464</v>
      </c>
      <c r="BA8" s="11">
        <v>25</v>
      </c>
      <c r="BB8" s="11">
        <v>5.6612300719159507E-2</v>
      </c>
      <c r="BC8" s="11">
        <v>0.45979466443234207</v>
      </c>
      <c r="BD8" s="11">
        <v>5.6459794877230678E-2</v>
      </c>
      <c r="BE8" s="11">
        <v>0.45139443839690863</v>
      </c>
      <c r="BF8" s="11"/>
      <c r="BG8" s="11">
        <v>25</v>
      </c>
      <c r="BH8" s="11">
        <v>1.6273417124635745E-2</v>
      </c>
      <c r="BI8" s="11">
        <v>0.22933776804428685</v>
      </c>
      <c r="BJ8" s="11">
        <v>1.6349966231450054E-2</v>
      </c>
      <c r="BK8" s="11">
        <v>0.22362413461059122</v>
      </c>
      <c r="BL8" s="11"/>
      <c r="BM8" s="11">
        <v>25</v>
      </c>
      <c r="BN8" s="11">
        <v>5.116187601669377E-3</v>
      </c>
      <c r="BO8" s="11">
        <v>0.11528472799366901</v>
      </c>
      <c r="BP8" s="11">
        <v>5.1320018238017549E-3</v>
      </c>
      <c r="BQ8" s="11">
        <v>0.10466118215284649</v>
      </c>
      <c r="BR8" s="11"/>
      <c r="BS8" s="11">
        <v>25</v>
      </c>
      <c r="BT8" s="11">
        <v>3.3388608149646732E-4</v>
      </c>
      <c r="BU8" s="11">
        <v>1.7876791959757599E-2</v>
      </c>
      <c r="BV8" s="11">
        <v>3.4161129833296111E-4</v>
      </c>
      <c r="BW8" s="11">
        <v>1.3740571144333306E-2</v>
      </c>
      <c r="CN8" s="3">
        <v>4.5</v>
      </c>
      <c r="CO8" s="3">
        <v>5.0623139354667853E-5</v>
      </c>
      <c r="CP8" s="3">
        <v>2.607442088665017E-6</v>
      </c>
      <c r="CQ8" s="3">
        <v>7.4209076466580328E-7</v>
      </c>
      <c r="CR8" s="3">
        <v>5.2125643095759987E-5</v>
      </c>
      <c r="CS8" s="3">
        <v>2.7026734474504236E-6</v>
      </c>
      <c r="CT8" s="3">
        <v>7.7311764833936197E-7</v>
      </c>
      <c r="CV8" s="3">
        <v>4.5</v>
      </c>
      <c r="CW8" s="3">
        <v>6.8004786332750066E-3</v>
      </c>
      <c r="CX8" s="3">
        <v>2.9860246466588696E-4</v>
      </c>
      <c r="CY8" s="3">
        <v>1.1372086544648862E-4</v>
      </c>
      <c r="CZ8" s="3">
        <v>6.8799915551074975E-3</v>
      </c>
      <c r="DA8" s="3">
        <v>3.0228939259243493E-4</v>
      </c>
      <c r="DB8" s="3">
        <v>1.1355858262725105E-4</v>
      </c>
      <c r="DD8" s="3">
        <v>4.5</v>
      </c>
      <c r="DE8" s="3">
        <v>0.22713573337711618</v>
      </c>
      <c r="DF8" s="3">
        <v>6.3614933407586307E-3</v>
      </c>
      <c r="DG8" s="3">
        <v>5.988563475374702E-4</v>
      </c>
      <c r="DH8" s="3">
        <v>0.22616858611014184</v>
      </c>
      <c r="DI8" s="3">
        <v>6.3093891698312136E-3</v>
      </c>
      <c r="DJ8" s="3">
        <v>6.0023321494189245E-4</v>
      </c>
      <c r="DL8" s="3">
        <v>4.5</v>
      </c>
      <c r="DM8" s="3">
        <v>0.29329934129368851</v>
      </c>
      <c r="DN8" s="3">
        <v>3.8924347717035667E-3</v>
      </c>
      <c r="DO8" s="3">
        <v>2.6569229952682689E-4</v>
      </c>
      <c r="DP8" s="3">
        <v>0.29218546982239801</v>
      </c>
      <c r="DQ8" s="3">
        <v>3.9012483256903804E-3</v>
      </c>
      <c r="DR8" s="3">
        <v>2.63656208001912E-4</v>
      </c>
    </row>
    <row r="9" spans="1:122">
      <c r="A9" s="3">
        <v>0.08</v>
      </c>
      <c r="B9" s="3">
        <v>0.989868290860211</v>
      </c>
      <c r="C9" s="3">
        <v>1.9762481041008675</v>
      </c>
      <c r="D9" s="3">
        <v>2.6724249652339971</v>
      </c>
      <c r="E9" s="3">
        <v>2.4477641740324931</v>
      </c>
      <c r="T9" s="3">
        <v>0.08</v>
      </c>
      <c r="U9" s="3">
        <v>1.0325779178302148</v>
      </c>
      <c r="V9" s="3">
        <v>2.2501109351754391</v>
      </c>
      <c r="W9" s="3">
        <v>3.3307729371372194</v>
      </c>
      <c r="X9" s="3">
        <v>3.3492388818803871</v>
      </c>
      <c r="AO9" s="11">
        <v>30</v>
      </c>
      <c r="AP9" s="11">
        <v>4.2551207855903772E-2</v>
      </c>
      <c r="AQ9" s="11">
        <v>0.25984144539006687</v>
      </c>
      <c r="AR9" s="11">
        <v>4.2504828015470834E-2</v>
      </c>
      <c r="AS9" s="11">
        <v>0.25953369017250599</v>
      </c>
      <c r="AU9" s="11">
        <v>30</v>
      </c>
      <c r="AV9" s="11">
        <v>6.640994965609151E-2</v>
      </c>
      <c r="AW9" s="11">
        <v>0.48715405674570517</v>
      </c>
      <c r="AX9" s="11">
        <v>6.5529205029746004E-2</v>
      </c>
      <c r="AY9" s="11">
        <v>0.45968747020598483</v>
      </c>
      <c r="BA9" s="11">
        <v>30</v>
      </c>
      <c r="BB9" s="11">
        <v>4.063108749951666E-2</v>
      </c>
      <c r="BC9" s="11">
        <v>0.36686356411542492</v>
      </c>
      <c r="BD9" s="11">
        <v>4.0228428868484149E-2</v>
      </c>
      <c r="BE9" s="11">
        <v>0.34836028692042692</v>
      </c>
      <c r="BF9" s="11"/>
      <c r="BG9" s="11">
        <v>30</v>
      </c>
      <c r="BH9" s="11">
        <v>1.1868258004136632E-2</v>
      </c>
      <c r="BI9" s="11">
        <v>0.18476807544189103</v>
      </c>
      <c r="BJ9" s="11">
        <v>1.1836359133675835E-2</v>
      </c>
      <c r="BK9" s="11">
        <v>0.17474031331073325</v>
      </c>
      <c r="BL9" s="11"/>
      <c r="BM9" s="11">
        <v>30</v>
      </c>
      <c r="BN9" s="11">
        <v>3.7638468872543619E-3</v>
      </c>
      <c r="BO9" s="11">
        <v>9.3507440116585946E-2</v>
      </c>
      <c r="BP9" s="11">
        <v>3.751056219283528E-3</v>
      </c>
      <c r="BQ9" s="11">
        <v>8.2721695004103188E-2</v>
      </c>
      <c r="BR9" s="11"/>
      <c r="BS9" s="11">
        <v>30</v>
      </c>
      <c r="BT9" s="11">
        <v>2.4859384807283675E-4</v>
      </c>
      <c r="BU9" s="11">
        <v>1.4821913925509193E-2</v>
      </c>
      <c r="BV9" s="11">
        <v>2.5339407174041129E-4</v>
      </c>
      <c r="BW9" s="11">
        <v>1.1177566171584819E-2</v>
      </c>
      <c r="CN9" s="3">
        <v>4.5999999999999996</v>
      </c>
      <c r="CO9" s="3">
        <v>6.5272933985236395E-5</v>
      </c>
      <c r="CP9" s="3">
        <v>3.5471985816371042E-6</v>
      </c>
      <c r="CQ9" s="3">
        <v>1.027410605948608E-6</v>
      </c>
      <c r="CR9" s="3">
        <v>6.8002241047633558E-5</v>
      </c>
      <c r="CS9" s="3">
        <v>3.6767865675639437E-6</v>
      </c>
      <c r="CT9" s="3">
        <v>1.0713578214067626E-6</v>
      </c>
      <c r="CV9" s="3">
        <v>4.5999999999999996</v>
      </c>
      <c r="CW9" s="3">
        <v>8.5909643968442653E-3</v>
      </c>
      <c r="CX9" s="3">
        <v>3.9660595979942322E-4</v>
      </c>
      <c r="CY9" s="3">
        <v>1.5296362831747828E-4</v>
      </c>
      <c r="CZ9" s="3">
        <v>8.7212120486693037E-3</v>
      </c>
      <c r="DA9" s="3">
        <v>3.9945475227535468E-4</v>
      </c>
      <c r="DB9" s="3">
        <v>1.5261656184960165E-4</v>
      </c>
      <c r="DD9" s="3">
        <v>4.5999999999999996</v>
      </c>
      <c r="DE9" s="3">
        <v>0.25866350237303964</v>
      </c>
      <c r="DF9" s="3">
        <v>7.6898073293590365E-3</v>
      </c>
      <c r="DG9" s="3">
        <v>7.3266603600638373E-4</v>
      </c>
      <c r="DH9" s="3">
        <v>0.2588487365357614</v>
      </c>
      <c r="DI9" s="3">
        <v>7.5861159968299138E-3</v>
      </c>
      <c r="DJ9" s="3">
        <v>7.3649324022383655E-4</v>
      </c>
      <c r="DL9" s="3">
        <v>4.5999999999999996</v>
      </c>
      <c r="DM9" s="3">
        <v>0.32430628545787377</v>
      </c>
      <c r="DN9" s="3">
        <v>4.621485180360695E-3</v>
      </c>
      <c r="DO9" s="3">
        <v>3.2604512277099689E-4</v>
      </c>
      <c r="DP9" s="3">
        <v>0.32605319809919103</v>
      </c>
      <c r="DQ9" s="3">
        <v>4.6022989577184032E-3</v>
      </c>
      <c r="DR9" s="3">
        <v>3.2362885858670636E-4</v>
      </c>
    </row>
    <row r="10" spans="1:122">
      <c r="A10" s="3">
        <v>0.1</v>
      </c>
      <c r="B10" s="3">
        <v>0.85735547566677728</v>
      </c>
      <c r="C10" s="3">
        <v>1.813820562125821</v>
      </c>
      <c r="D10" s="3">
        <v>2.4791780374183996</v>
      </c>
      <c r="E10" s="3">
        <v>2.1892789983613867</v>
      </c>
      <c r="T10" s="3">
        <v>0.1</v>
      </c>
      <c r="U10" s="3">
        <v>0.8829902112096456</v>
      </c>
      <c r="V10" s="3">
        <v>2.0312652387711991</v>
      </c>
      <c r="W10" s="3">
        <v>3.0259195960739245</v>
      </c>
      <c r="X10" s="3">
        <v>2.9189599169160454</v>
      </c>
      <c r="AO10" s="11">
        <v>35</v>
      </c>
      <c r="AP10" s="11">
        <v>3.0771266531111507E-2</v>
      </c>
      <c r="AQ10" s="11">
        <v>0.21097195178206532</v>
      </c>
      <c r="AR10" s="11">
        <v>3.0507682104994212E-2</v>
      </c>
      <c r="AS10" s="11">
        <v>0.20329277292178707</v>
      </c>
      <c r="AU10" s="11">
        <v>35</v>
      </c>
      <c r="AV10" s="11">
        <v>4.9167870670984833E-2</v>
      </c>
      <c r="AW10" s="11">
        <v>0.39954340963097923</v>
      </c>
      <c r="AX10" s="11">
        <v>4.8222532480665825E-2</v>
      </c>
      <c r="AY10" s="11">
        <v>0.36612485689141633</v>
      </c>
      <c r="BA10" s="11">
        <v>35</v>
      </c>
      <c r="BB10" s="11">
        <v>3.0431363289872018E-2</v>
      </c>
      <c r="BC10" s="11">
        <v>0.30091012863174277</v>
      </c>
      <c r="BD10" s="11">
        <v>2.9940810914878182E-2</v>
      </c>
      <c r="BE10" s="11">
        <v>0.27767322286107032</v>
      </c>
      <c r="BF10" s="11"/>
      <c r="BG10" s="11">
        <v>35</v>
      </c>
      <c r="BH10" s="11">
        <v>9.039774026092344E-3</v>
      </c>
      <c r="BI10" s="11">
        <v>0.1532989368826943</v>
      </c>
      <c r="BJ10" s="11">
        <v>8.958496514097334E-3</v>
      </c>
      <c r="BK10" s="11">
        <v>0.14122957014999363</v>
      </c>
      <c r="BL10" s="11"/>
      <c r="BM10" s="11">
        <v>35</v>
      </c>
      <c r="BN10" s="11">
        <v>2.8918907199180768E-3</v>
      </c>
      <c r="BO10" s="11">
        <v>7.8116678889937438E-2</v>
      </c>
      <c r="BP10" s="11">
        <v>2.865660758590613E-3</v>
      </c>
      <c r="BQ10" s="11">
        <v>6.7583143915026775E-2</v>
      </c>
      <c r="BR10" s="11"/>
      <c r="BS10" s="11">
        <v>35</v>
      </c>
      <c r="BT10" s="11">
        <v>1.9314442498599943E-4</v>
      </c>
      <c r="BU10" s="11">
        <v>1.2625841616261388E-2</v>
      </c>
      <c r="BV10" s="11">
        <v>1.9624287481566772E-4</v>
      </c>
      <c r="BW10" s="11">
        <v>9.3675539588057976E-3</v>
      </c>
      <c r="CN10" s="3">
        <v>4.7</v>
      </c>
      <c r="CO10" s="3">
        <v>8.3837553175876E-5</v>
      </c>
      <c r="CP10" s="3">
        <v>4.807039964028681E-6</v>
      </c>
      <c r="CQ10" s="3">
        <v>1.4169432688338495E-6</v>
      </c>
      <c r="CR10" s="3">
        <v>8.8291119708267359E-5</v>
      </c>
      <c r="CS10" s="3">
        <v>4.9781189065759083E-6</v>
      </c>
      <c r="CT10" s="3">
        <v>1.4775612801172622E-6</v>
      </c>
      <c r="CV10" s="3">
        <v>4.7</v>
      </c>
      <c r="CW10" s="3">
        <v>1.0778252611427555E-2</v>
      </c>
      <c r="CX10" s="3">
        <v>5.2315343841307857E-4</v>
      </c>
      <c r="CY10" s="3">
        <v>2.0433379311341553E-4</v>
      </c>
      <c r="CZ10" s="3">
        <v>1.0976194319565325E-2</v>
      </c>
      <c r="DA10" s="3">
        <v>5.2408083289202825E-4</v>
      </c>
      <c r="DB10" s="3">
        <v>2.0364294443139786E-4</v>
      </c>
      <c r="DD10" s="3">
        <v>4.7</v>
      </c>
      <c r="DE10" s="3">
        <v>0.29328350911221679</v>
      </c>
      <c r="DF10" s="3">
        <v>9.2549620059667621E-3</v>
      </c>
      <c r="DG10" s="3">
        <v>8.9246719593362499E-4</v>
      </c>
      <c r="DH10" s="3">
        <v>0.29496644630310143</v>
      </c>
      <c r="DI10" s="3">
        <v>9.0816433432288988E-3</v>
      </c>
      <c r="DJ10" s="3">
        <v>8.9976750788642746E-4</v>
      </c>
      <c r="DL10" s="3">
        <v>4.7</v>
      </c>
      <c r="DM10" s="3">
        <v>0.35730018759208715</v>
      </c>
      <c r="DN10" s="3">
        <v>5.4673312322252388E-3</v>
      </c>
      <c r="DO10" s="3">
        <v>3.986667801864062E-4</v>
      </c>
      <c r="DP10" s="3">
        <v>0.36259157909174611</v>
      </c>
      <c r="DQ10" s="3">
        <v>5.4106003629120483E-3</v>
      </c>
      <c r="DR10" s="3">
        <v>3.9587299921841457E-4</v>
      </c>
    </row>
    <row r="11" spans="1:122">
      <c r="A11" s="3">
        <v>0.15</v>
      </c>
      <c r="B11" s="3">
        <v>0.63457245616173907</v>
      </c>
      <c r="C11" s="3">
        <v>1.522220124190367</v>
      </c>
      <c r="D11" s="3">
        <v>2.1831003577680885</v>
      </c>
      <c r="E11" s="3">
        <v>1.8718452533631698</v>
      </c>
      <c r="T11" s="3">
        <v>0.15</v>
      </c>
      <c r="U11" s="3">
        <v>0.65528785147993551</v>
      </c>
      <c r="V11" s="3">
        <v>1.7076779104598538</v>
      </c>
      <c r="W11" s="3">
        <v>2.6691919401573907</v>
      </c>
      <c r="X11" s="3">
        <v>2.5023822389233032</v>
      </c>
      <c r="AO11" s="11">
        <v>40</v>
      </c>
      <c r="AP11" s="11">
        <v>2.3097059670041411E-2</v>
      </c>
      <c r="AQ11" s="11">
        <v>0.17522829534792703</v>
      </c>
      <c r="AR11" s="11">
        <v>2.2748293961789314E-2</v>
      </c>
      <c r="AS11" s="11">
        <v>0.16362924081589247</v>
      </c>
      <c r="AU11" s="11">
        <v>40</v>
      </c>
      <c r="AV11" s="11">
        <v>3.7615676684660163E-2</v>
      </c>
      <c r="AW11" s="11">
        <v>0.3342664928630073</v>
      </c>
      <c r="AX11" s="11">
        <v>3.6693597543047345E-2</v>
      </c>
      <c r="AY11" s="11">
        <v>0.29853358109698441</v>
      </c>
      <c r="BA11" s="11">
        <v>40</v>
      </c>
      <c r="BB11" s="11">
        <v>2.3543133751620503E-2</v>
      </c>
      <c r="BC11" s="11">
        <v>0.25205313122383377</v>
      </c>
      <c r="BD11" s="11">
        <v>2.3036333988266308E-2</v>
      </c>
      <c r="BE11" s="11">
        <v>0.22684426109999739</v>
      </c>
      <c r="BF11" s="11"/>
      <c r="BG11" s="11">
        <v>40</v>
      </c>
      <c r="BH11" s="11">
        <v>7.1169772440303905E-3</v>
      </c>
      <c r="BI11" s="11">
        <v>0.13006854068944629</v>
      </c>
      <c r="BJ11" s="11">
        <v>7.0144784827962875E-3</v>
      </c>
      <c r="BK11" s="11">
        <v>0.1171242978923247</v>
      </c>
      <c r="BL11" s="11"/>
      <c r="BM11" s="11">
        <v>40</v>
      </c>
      <c r="BN11" s="11">
        <v>2.2963429277757649E-3</v>
      </c>
      <c r="BO11" s="11">
        <v>6.6736816704883337E-2</v>
      </c>
      <c r="BP11" s="11">
        <v>2.264053846039124E-3</v>
      </c>
      <c r="BQ11" s="11">
        <v>5.6622210070785974E-2</v>
      </c>
      <c r="BR11" s="11"/>
      <c r="BS11" s="11">
        <v>40</v>
      </c>
      <c r="BT11" s="11">
        <v>1.5495737419278215E-4</v>
      </c>
      <c r="BU11" s="11">
        <v>1.0976470955390893E-2</v>
      </c>
      <c r="BV11" s="11">
        <v>1.5700233377477054E-4</v>
      </c>
      <c r="BW11" s="11">
        <v>8.0288315989402084E-3</v>
      </c>
      <c r="CN11" s="3">
        <v>4.8</v>
      </c>
      <c r="CO11" s="3">
        <v>1.0726683218149002E-4</v>
      </c>
      <c r="CP11" s="3">
        <v>6.4892030451745629E-6</v>
      </c>
      <c r="CQ11" s="3">
        <v>1.9466249266756652E-6</v>
      </c>
      <c r="CR11" s="3">
        <v>1.1408612355541548E-4</v>
      </c>
      <c r="CS11" s="3">
        <v>6.707861876970643E-6</v>
      </c>
      <c r="CT11" s="3">
        <v>2.0280490710151036E-6</v>
      </c>
      <c r="CV11" s="3">
        <v>4.8</v>
      </c>
      <c r="CW11" s="3">
        <v>1.3429467631544586E-2</v>
      </c>
      <c r="CX11" s="3">
        <v>6.8533503200240021E-4</v>
      </c>
      <c r="CY11" s="3">
        <v>2.7107921384270697E-4</v>
      </c>
      <c r="CZ11" s="3">
        <v>1.3715534219250836E-2</v>
      </c>
      <c r="DA11" s="3">
        <v>6.8267651213016836E-4</v>
      </c>
      <c r="DB11" s="3">
        <v>2.6978827421434744E-4</v>
      </c>
      <c r="DD11" s="3">
        <v>4.8</v>
      </c>
      <c r="DE11" s="3">
        <v>0.33108761405140946</v>
      </c>
      <c r="DF11" s="3">
        <v>1.1090129612264714E-2</v>
      </c>
      <c r="DG11" s="3">
        <v>1.0823837518122992E-3</v>
      </c>
      <c r="DH11" s="3">
        <v>0.33466630007662918</v>
      </c>
      <c r="DI11" s="3">
        <v>1.0824857931628773E-2</v>
      </c>
      <c r="DJ11" s="3">
        <v>1.0944719785281377E-3</v>
      </c>
      <c r="DL11" s="3">
        <v>4.8</v>
      </c>
      <c r="DM11" s="3">
        <v>0.39223353544331013</v>
      </c>
      <c r="DN11" s="3">
        <v>6.4447015039169261E-3</v>
      </c>
      <c r="DO11" s="3">
        <v>4.8570881910208895E-4</v>
      </c>
      <c r="DP11" s="3">
        <v>0.40183370630763371</v>
      </c>
      <c r="DQ11" s="3">
        <v>6.3389231747450923E-3</v>
      </c>
      <c r="DR11" s="3">
        <v>4.8257400214245103E-4</v>
      </c>
    </row>
    <row r="12" spans="1:122">
      <c r="A12" s="3">
        <v>0.2</v>
      </c>
      <c r="B12" s="3">
        <v>0.47753896629024678</v>
      </c>
      <c r="C12" s="3">
        <v>1.276149930914843</v>
      </c>
      <c r="D12" s="3">
        <v>1.9071927520963174</v>
      </c>
      <c r="E12" s="3">
        <v>1.5939969054378536</v>
      </c>
      <c r="T12" s="3">
        <v>0.2</v>
      </c>
      <c r="U12" s="3">
        <v>0.49381919310508515</v>
      </c>
      <c r="V12" s="3">
        <v>1.4293434714625917</v>
      </c>
      <c r="W12" s="3">
        <v>2.3200921744524399</v>
      </c>
      <c r="X12" s="3">
        <v>2.111902557368226</v>
      </c>
      <c r="AO12" s="11">
        <v>45</v>
      </c>
      <c r="AP12" s="11">
        <v>1.7849678167008949E-2</v>
      </c>
      <c r="AQ12" s="11">
        <v>0.14815146086645486</v>
      </c>
      <c r="AR12" s="11">
        <v>1.747695545288102E-2</v>
      </c>
      <c r="AS12" s="11">
        <v>0.13454027976291782</v>
      </c>
      <c r="AU12" s="11">
        <v>45</v>
      </c>
      <c r="AV12" s="11">
        <v>2.952465155777274E-2</v>
      </c>
      <c r="AW12" s="11">
        <v>0.28403406629769246</v>
      </c>
      <c r="AX12" s="11">
        <v>2.8660829936874806E-2</v>
      </c>
      <c r="AY12" s="11">
        <v>0.24793261751339063</v>
      </c>
      <c r="BA12" s="11">
        <v>45</v>
      </c>
      <c r="BB12" s="11">
        <v>1.8682231307653122E-2</v>
      </c>
      <c r="BC12" s="11">
        <v>0.21463034910256817</v>
      </c>
      <c r="BD12" s="11">
        <v>1.8191145904927666E-2</v>
      </c>
      <c r="BE12" s="11">
        <v>0.18892838542124696</v>
      </c>
      <c r="BF12" s="11"/>
      <c r="BG12" s="11">
        <v>45</v>
      </c>
      <c r="BH12" s="11">
        <v>5.7503160202788594E-3</v>
      </c>
      <c r="BI12" s="11">
        <v>0.1123112223215238</v>
      </c>
      <c r="BJ12" s="11">
        <v>5.6405794388327702E-3</v>
      </c>
      <c r="BK12" s="11">
        <v>9.9116935695191435E-2</v>
      </c>
      <c r="BL12" s="11"/>
      <c r="BM12" s="11">
        <v>45</v>
      </c>
      <c r="BN12" s="11">
        <v>1.870976997627463E-3</v>
      </c>
      <c r="BO12" s="11">
        <v>5.8020979433758509E-2</v>
      </c>
      <c r="BP12" s="11">
        <v>1.8363819506093525E-3</v>
      </c>
      <c r="BQ12" s="11">
        <v>4.8382176213618074E-2</v>
      </c>
      <c r="BR12" s="11"/>
      <c r="BS12" s="11">
        <v>45</v>
      </c>
      <c r="BT12" s="11">
        <v>1.2746399800011261E-4</v>
      </c>
      <c r="BU12" s="11">
        <v>9.6950131236498774E-3</v>
      </c>
      <c r="BV12" s="11">
        <v>1.2882529651206162E-4</v>
      </c>
      <c r="BW12" s="11">
        <v>7.0026577618502867E-3</v>
      </c>
      <c r="CN12" s="3">
        <v>4.9000000000000004</v>
      </c>
      <c r="CO12" s="3">
        <v>1.3671422834739101E-4</v>
      </c>
      <c r="CP12" s="3">
        <v>8.7262247411399767E-6</v>
      </c>
      <c r="CQ12" s="3">
        <v>2.6639955684886176E-6</v>
      </c>
      <c r="CR12" s="3">
        <v>1.4671368421874346E-4</v>
      </c>
      <c r="CS12" s="3">
        <v>8.9954927291348806E-6</v>
      </c>
      <c r="CT12" s="3">
        <v>2.7703421919584269E-6</v>
      </c>
      <c r="CV12" s="3">
        <v>4.9000000000000004</v>
      </c>
      <c r="CW12" s="3">
        <v>1.6617788818229434E-2</v>
      </c>
      <c r="CX12" s="3">
        <v>8.9162200873900963E-4</v>
      </c>
      <c r="CY12" s="3">
        <v>3.5715459168864002E-4</v>
      </c>
      <c r="CZ12" s="3">
        <v>1.7016085887323576E-2</v>
      </c>
      <c r="DA12" s="3">
        <v>8.8291245899925345E-4</v>
      </c>
      <c r="DB12" s="3">
        <v>3.5486467715390932E-4</v>
      </c>
      <c r="DD12" s="3">
        <v>4.9000000000000004</v>
      </c>
      <c r="DE12" s="3">
        <v>0.37213543374592006</v>
      </c>
      <c r="DF12" s="3">
        <v>1.3231266090465247E-2</v>
      </c>
      <c r="DG12" s="3">
        <v>1.3069924131269021E-3</v>
      </c>
      <c r="DH12" s="3">
        <v>0.37806297613554668</v>
      </c>
      <c r="DI12" s="3">
        <v>1.2846735079547523E-2</v>
      </c>
      <c r="DJ12" s="3">
        <v>1.3255367956222254E-3</v>
      </c>
      <c r="DL12" s="3">
        <v>4.9000000000000004</v>
      </c>
      <c r="DM12" s="3">
        <v>0.42903211352047566</v>
      </c>
      <c r="DN12" s="3">
        <v>7.5694413510122216E-3</v>
      </c>
      <c r="DO12" s="3">
        <v>5.8962451173560058E-4</v>
      </c>
      <c r="DP12" s="3">
        <v>0.44378683274414232</v>
      </c>
      <c r="DQ12" s="3">
        <v>7.4009065305395139E-3</v>
      </c>
      <c r="DR12" s="3">
        <v>5.8623448389514654E-4</v>
      </c>
    </row>
    <row r="13" spans="1:122">
      <c r="A13" s="3">
        <v>0.25</v>
      </c>
      <c r="B13" s="3">
        <v>0.36121372711044508</v>
      </c>
      <c r="C13" s="3">
        <v>1.0467888548117026</v>
      </c>
      <c r="D13" s="3">
        <v>1.6208914587540237</v>
      </c>
      <c r="E13" s="3">
        <v>1.341061755590498</v>
      </c>
      <c r="T13" s="3">
        <v>0.25</v>
      </c>
      <c r="U13" s="3">
        <v>0.37383549379804543</v>
      </c>
      <c r="V13" s="3">
        <v>1.1719061164584965</v>
      </c>
      <c r="W13" s="3">
        <v>1.9683626191542341</v>
      </c>
      <c r="X13" s="3">
        <v>1.7714030850444622</v>
      </c>
      <c r="AO13" s="11">
        <v>50</v>
      </c>
      <c r="AP13" s="11">
        <v>1.412084040303197E-2</v>
      </c>
      <c r="AQ13" s="11">
        <v>0.1270582745898369</v>
      </c>
      <c r="AR13" s="11">
        <v>1.3752978801749308E-2</v>
      </c>
      <c r="AS13" s="11">
        <v>0.11253034660588083</v>
      </c>
      <c r="AU13" s="11">
        <v>50</v>
      </c>
      <c r="AV13" s="11">
        <v>2.3654722809028465E-2</v>
      </c>
      <c r="AW13" s="11">
        <v>0.24437548143946011</v>
      </c>
      <c r="AX13" s="11">
        <v>2.286082881241808E-2</v>
      </c>
      <c r="AY13" s="11">
        <v>0.20896309416049941</v>
      </c>
      <c r="BA13" s="11">
        <v>50</v>
      </c>
      <c r="BB13" s="11">
        <v>1.5129843182605563E-2</v>
      </c>
      <c r="BC13" s="11">
        <v>0.18519192418952388</v>
      </c>
      <c r="BD13" s="11">
        <v>1.4668104847980291E-2</v>
      </c>
      <c r="BE13" s="11">
        <v>0.15980494648509322</v>
      </c>
      <c r="BF13" s="11"/>
      <c r="BG13" s="11">
        <v>50</v>
      </c>
      <c r="BH13" s="11">
        <v>4.7437827644810698E-3</v>
      </c>
      <c r="BI13" s="11">
        <v>9.8353356321782701E-2</v>
      </c>
      <c r="BJ13" s="11">
        <v>4.6338954513593482E-3</v>
      </c>
      <c r="BK13" s="11">
        <v>8.525163051433074E-2</v>
      </c>
      <c r="BL13" s="11"/>
      <c r="BM13" s="11">
        <v>50</v>
      </c>
      <c r="BN13" s="11">
        <v>1.5561594560891687E-3</v>
      </c>
      <c r="BO13" s="11">
        <v>5.1155398195973124E-2</v>
      </c>
      <c r="BP13" s="11">
        <v>1.5212170150396697E-3</v>
      </c>
      <c r="BQ13" s="11">
        <v>4.1999052352708503E-2</v>
      </c>
      <c r="BR13" s="11"/>
      <c r="BS13" s="11">
        <v>50</v>
      </c>
      <c r="BT13" s="11">
        <v>1.0696125988693998E-4</v>
      </c>
      <c r="BU13" s="11">
        <v>8.6722697995147684E-3</v>
      </c>
      <c r="BV13" s="11">
        <v>1.0786237298852465E-4</v>
      </c>
      <c r="BW13" s="11">
        <v>6.1934462281961634E-3</v>
      </c>
      <c r="CN13" s="3">
        <v>5</v>
      </c>
      <c r="CO13" s="3">
        <v>1.7357348203851628E-4</v>
      </c>
      <c r="CP13" s="3">
        <v>1.1689147114525046E-5</v>
      </c>
      <c r="CQ13" s="3">
        <v>3.6316678039650163E-6</v>
      </c>
      <c r="CR13" s="3">
        <v>1.8777182284184993E-4</v>
      </c>
      <c r="CS13" s="3">
        <v>1.2005708719027634E-5</v>
      </c>
      <c r="CT13" s="3">
        <v>3.7662606572601172E-6</v>
      </c>
      <c r="CV13" s="3">
        <v>5</v>
      </c>
      <c r="CW13" s="3">
        <v>2.0421689765991513E-2</v>
      </c>
      <c r="CX13" s="3">
        <v>1.1520269211722956E-3</v>
      </c>
      <c r="CY13" s="3">
        <v>4.6732633831388375E-4</v>
      </c>
      <c r="CZ13" s="3">
        <v>2.0960064266363789E-2</v>
      </c>
      <c r="DA13" s="3">
        <v>1.1337213614446063E-3</v>
      </c>
      <c r="DB13" s="3">
        <v>4.6343462079401313E-4</v>
      </c>
      <c r="DD13" s="3">
        <v>5</v>
      </c>
      <c r="DE13" s="3">
        <v>0.4164490872510162</v>
      </c>
      <c r="DF13" s="3">
        <v>1.5716975825002061E-2</v>
      </c>
      <c r="DG13" s="3">
        <v>1.5713309651238078E-3</v>
      </c>
      <c r="DH13" s="3">
        <v>0.42523510991677876</v>
      </c>
      <c r="DI13" s="3">
        <v>1.5180152393262E-2</v>
      </c>
      <c r="DJ13" s="3">
        <v>1.5984230319229028E-3</v>
      </c>
      <c r="DL13" s="3">
        <v>5</v>
      </c>
      <c r="DM13" s="3">
        <v>0.46759351474429134</v>
      </c>
      <c r="DN13" s="3">
        <v>8.8584645097793298E-3</v>
      </c>
      <c r="DO13" s="3">
        <v>7.1319562456530325E-4</v>
      </c>
      <c r="DP13" s="3">
        <v>0.48842947234343798</v>
      </c>
      <c r="DQ13" s="3">
        <v>8.6110031946355116E-3</v>
      </c>
      <c r="DR13" s="3">
        <v>7.0970554941976471E-4</v>
      </c>
    </row>
    <row r="14" spans="1:122">
      <c r="A14" s="3">
        <v>0.3</v>
      </c>
      <c r="B14" s="3">
        <v>0.28806760510956114</v>
      </c>
      <c r="C14" s="3">
        <v>0.88562744141058558</v>
      </c>
      <c r="D14" s="3">
        <v>1.4164710655715902</v>
      </c>
      <c r="E14" s="3">
        <v>1.1785943377444941</v>
      </c>
      <c r="T14" s="3">
        <v>0.3</v>
      </c>
      <c r="U14" s="3">
        <v>0.29794620945486866</v>
      </c>
      <c r="V14" s="3">
        <v>0.98803228742324178</v>
      </c>
      <c r="W14" s="3">
        <v>1.7068855792319073</v>
      </c>
      <c r="X14" s="3">
        <v>1.5361643478987721</v>
      </c>
      <c r="AO14" s="11">
        <v>55</v>
      </c>
      <c r="AP14" s="11">
        <v>1.1386917026404713E-2</v>
      </c>
      <c r="AQ14" s="11">
        <v>0.11024862028475665</v>
      </c>
      <c r="AR14" s="11">
        <v>1.1037151742520377E-2</v>
      </c>
      <c r="AS14" s="11">
        <v>9.5448601449658846E-2</v>
      </c>
      <c r="AU14" s="11">
        <v>55</v>
      </c>
      <c r="AV14" s="11">
        <v>1.9272882144209188E-2</v>
      </c>
      <c r="AW14" s="11">
        <v>0.21240854586632166</v>
      </c>
      <c r="AX14" s="11">
        <v>1.8550104932501345E-2</v>
      </c>
      <c r="AY14" s="11">
        <v>0.17825445976635837</v>
      </c>
      <c r="BA14" s="11">
        <v>55</v>
      </c>
      <c r="BB14" s="11">
        <v>1.2458886570236629E-2</v>
      </c>
      <c r="BC14" s="11">
        <v>0.1615277197121022</v>
      </c>
      <c r="BD14" s="11">
        <v>1.2031373868680686E-2</v>
      </c>
      <c r="BE14" s="11">
        <v>0.13689619588672441</v>
      </c>
      <c r="BF14" s="11"/>
      <c r="BG14" s="11">
        <v>55</v>
      </c>
      <c r="BH14" s="11">
        <v>3.9807106496380796E-3</v>
      </c>
      <c r="BI14" s="11">
        <v>8.7129403005225495E-2</v>
      </c>
      <c r="BJ14" s="11">
        <v>3.8742453606118864E-3</v>
      </c>
      <c r="BK14" s="11">
        <v>7.4308713844145793E-2</v>
      </c>
      <c r="BL14" s="11"/>
      <c r="BM14" s="11">
        <v>55</v>
      </c>
      <c r="BN14" s="11">
        <v>1.3163279548005303E-3</v>
      </c>
      <c r="BO14" s="11">
        <v>4.5622281454762069E-2</v>
      </c>
      <c r="BP14" s="11">
        <v>1.2820652311891295E-3</v>
      </c>
      <c r="BQ14" s="11">
        <v>3.6932170119347664E-2</v>
      </c>
      <c r="BR14" s="11"/>
      <c r="BS14" s="11">
        <v>55</v>
      </c>
      <c r="BT14" s="11">
        <v>9.1230089058568251E-5</v>
      </c>
      <c r="BU14" s="11">
        <v>7.8380143335389629E-3</v>
      </c>
      <c r="BV14" s="11">
        <v>9.1812406531303664E-5</v>
      </c>
      <c r="BW14" s="11">
        <v>5.5404893125376433E-3</v>
      </c>
      <c r="CN14" s="3">
        <v>5.0999999999999996</v>
      </c>
      <c r="CO14" s="3">
        <v>2.1952017297903001E-4</v>
      </c>
      <c r="CP14" s="3">
        <v>1.5597703306717074E-5</v>
      </c>
      <c r="CQ14" s="3">
        <v>4.9317395575457365E-6</v>
      </c>
      <c r="CR14" s="3">
        <v>2.3917303885090911E-4</v>
      </c>
      <c r="CS14" s="3">
        <v>1.5946766966565042E-5</v>
      </c>
      <c r="CT14" s="3">
        <v>5.0957642879300423E-6</v>
      </c>
      <c r="CV14" s="3">
        <v>5.0999999999999996</v>
      </c>
      <c r="CW14" s="3">
        <v>2.4923791709340257E-2</v>
      </c>
      <c r="CX14" s="3">
        <v>1.4782520026188259E-3</v>
      </c>
      <c r="CY14" s="3">
        <v>6.0727902173529104E-4</v>
      </c>
      <c r="CZ14" s="3">
        <v>2.5633714966001166E-2</v>
      </c>
      <c r="DA14" s="3">
        <v>1.4453765819352675E-3</v>
      </c>
      <c r="DB14" s="3">
        <v>6.0089719511637637E-4</v>
      </c>
      <c r="DD14" s="3">
        <v>5.0999999999999996</v>
      </c>
      <c r="DE14" s="3">
        <v>0.46400814577393834</v>
      </c>
      <c r="DF14" s="3">
        <v>1.858828689391117E-2</v>
      </c>
      <c r="DG14" s="3">
        <v>1.880897249116509E-3</v>
      </c>
      <c r="DH14" s="3">
        <v>0.47621917868584129</v>
      </c>
      <c r="DI14" s="3">
        <v>1.7859623306514683E-2</v>
      </c>
      <c r="DJ14" s="3">
        <v>1.9191303324640032E-3</v>
      </c>
      <c r="DL14" s="3">
        <v>5.0999999999999996</v>
      </c>
      <c r="DM14" s="3">
        <v>0.50778604033807895</v>
      </c>
      <c r="DN14" s="3">
        <v>1.0329675312676137E-2</v>
      </c>
      <c r="DO14" s="3">
        <v>8.5955844321617824E-4</v>
      </c>
      <c r="DP14" s="3">
        <v>0.53570871452201863</v>
      </c>
      <c r="DQ14" s="3">
        <v>9.9844002243060052E-3</v>
      </c>
      <c r="DR14" s="3">
        <v>8.5621817232613877E-4</v>
      </c>
    </row>
    <row r="15" spans="1:122">
      <c r="A15" s="3">
        <v>0.4</v>
      </c>
      <c r="B15" s="3">
        <v>0.18352821457542684</v>
      </c>
      <c r="C15" s="3">
        <v>0.64754319975362218</v>
      </c>
      <c r="D15" s="3">
        <v>1.1445496956580179</v>
      </c>
      <c r="E15" s="3">
        <v>1.0134458800808366</v>
      </c>
      <c r="T15" s="3">
        <v>0.4</v>
      </c>
      <c r="U15" s="3">
        <v>0.18881641826500931</v>
      </c>
      <c r="V15" s="3">
        <v>0.7142948510771745</v>
      </c>
      <c r="W15" s="3">
        <v>1.3505643572501327</v>
      </c>
      <c r="X15" s="3">
        <v>1.2763008208954751</v>
      </c>
      <c r="AO15" s="11">
        <v>60</v>
      </c>
      <c r="AP15" s="11">
        <v>9.4398818554723915E-3</v>
      </c>
      <c r="AQ15" s="11">
        <v>9.7400493912375138E-2</v>
      </c>
      <c r="AR15" s="11">
        <v>9.1170511635898181E-3</v>
      </c>
      <c r="AS15" s="11">
        <v>8.2771760195976429E-2</v>
      </c>
      <c r="AU15" s="11">
        <v>60</v>
      </c>
      <c r="AV15" s="11">
        <v>1.611819107444281E-2</v>
      </c>
      <c r="AW15" s="11">
        <v>0.18793093499450131</v>
      </c>
      <c r="AX15" s="11">
        <v>1.5464601261811643E-2</v>
      </c>
      <c r="AY15" s="11">
        <v>0.15531550814998482</v>
      </c>
      <c r="BA15" s="11">
        <v>60</v>
      </c>
      <c r="BB15" s="11">
        <v>1.0521616729563683E-2</v>
      </c>
      <c r="BC15" s="11">
        <v>0.14356330010236257</v>
      </c>
      <c r="BD15" s="11">
        <v>1.0132371127274477E-2</v>
      </c>
      <c r="BE15" s="11">
        <v>0.11989850709651848</v>
      </c>
      <c r="BF15" s="11"/>
      <c r="BG15" s="11">
        <v>60</v>
      </c>
      <c r="BH15" s="11">
        <v>3.4264155622432181E-3</v>
      </c>
      <c r="BI15" s="11">
        <v>7.8659481386394628E-2</v>
      </c>
      <c r="BJ15" s="11">
        <v>3.3276407830827373E-3</v>
      </c>
      <c r="BK15" s="11">
        <v>6.6229623064252105E-2</v>
      </c>
      <c r="BL15" s="11"/>
      <c r="BM15" s="11">
        <v>60</v>
      </c>
      <c r="BN15" s="11">
        <v>1.1400749166199044E-3</v>
      </c>
      <c r="BO15" s="11">
        <v>4.1386419251592969E-2</v>
      </c>
      <c r="BP15" s="11">
        <v>1.1076765915161817E-3</v>
      </c>
      <c r="BQ15" s="11">
        <v>3.3125005195993922E-2</v>
      </c>
      <c r="BR15" s="11"/>
      <c r="BS15" s="11">
        <v>60</v>
      </c>
      <c r="BT15" s="11">
        <v>7.9451944689785812E-5</v>
      </c>
      <c r="BU15" s="11">
        <v>7.1801556813289522E-3</v>
      </c>
      <c r="BV15" s="11">
        <v>7.9820901502358025E-5</v>
      </c>
      <c r="BW15" s="11">
        <v>5.0308025723725114E-3</v>
      </c>
      <c r="CN15" s="3">
        <v>5.2</v>
      </c>
      <c r="CO15" s="3">
        <v>2.7655842714556695E-4</v>
      </c>
      <c r="CP15" s="3">
        <v>2.0732892014368963E-5</v>
      </c>
      <c r="CQ15" s="3">
        <v>6.6713780465299584E-6</v>
      </c>
      <c r="CR15" s="3">
        <v>3.0319080129005189E-4</v>
      </c>
      <c r="CS15" s="3">
        <v>2.1080431355592157E-5</v>
      </c>
      <c r="CT15" s="3">
        <v>6.8616772763830851E-6</v>
      </c>
      <c r="CV15" s="3">
        <v>5.2</v>
      </c>
      <c r="CW15" s="3">
        <v>3.0209292340314428E-2</v>
      </c>
      <c r="CX15" s="3">
        <v>1.8838153181106924E-3</v>
      </c>
      <c r="CY15" s="3">
        <v>7.83718862127299E-4</v>
      </c>
      <c r="CZ15" s="3">
        <v>3.11255111199727E-2</v>
      </c>
      <c r="DA15" s="3">
        <v>1.8295391120845684E-3</v>
      </c>
      <c r="DB15" s="3">
        <v>7.7356690094374479E-4</v>
      </c>
      <c r="DD15" s="3">
        <v>5.2</v>
      </c>
      <c r="DE15" s="3">
        <v>0.51474495045640289</v>
      </c>
      <c r="DF15" s="3">
        <v>2.1888326004530348E-2</v>
      </c>
      <c r="DG15" s="3">
        <v>2.2416369341738242E-3</v>
      </c>
      <c r="DH15" s="3">
        <v>0.53100357882125315</v>
      </c>
      <c r="DI15" s="3">
        <v>2.0920943068656495E-2</v>
      </c>
      <c r="DJ15" s="3">
        <v>2.2941933182592934E-3</v>
      </c>
      <c r="DL15" s="3">
        <v>5.2</v>
      </c>
      <c r="DM15" s="3">
        <v>0.54944804912309775</v>
      </c>
      <c r="DN15" s="3">
        <v>1.2001858217948327E-2</v>
      </c>
      <c r="DO15" s="3">
        <v>1.0322282749297882E-3</v>
      </c>
      <c r="DP15" s="3">
        <v>0.58553783228864675</v>
      </c>
      <c r="DQ15" s="3">
        <v>1.1536912860688581E-2</v>
      </c>
      <c r="DR15" s="3">
        <v>1.0294140251162159E-3</v>
      </c>
    </row>
    <row r="16" spans="1:122">
      <c r="A16" s="3">
        <v>0.5</v>
      </c>
      <c r="B16" s="3">
        <v>0.12888950567118715</v>
      </c>
      <c r="C16" s="3">
        <v>0.49503811238577411</v>
      </c>
      <c r="D16" s="3">
        <v>0.93898729054512908</v>
      </c>
      <c r="E16" s="3">
        <v>0.87959103036381903</v>
      </c>
      <c r="T16" s="3">
        <v>0.5</v>
      </c>
      <c r="U16" s="3">
        <v>0.13367392093412592</v>
      </c>
      <c r="V16" s="3">
        <v>0.54924519465753041</v>
      </c>
      <c r="W16" s="3">
        <v>1.1078624559706813</v>
      </c>
      <c r="X16" s="3">
        <v>1.0969969596268019</v>
      </c>
      <c r="AO16" s="11">
        <v>65</v>
      </c>
      <c r="AP16" s="11">
        <v>9.2525073950225599E-3</v>
      </c>
      <c r="AQ16" s="11">
        <v>9.6722137486587575E-2</v>
      </c>
      <c r="AR16" s="11">
        <v>8.9543384227927306E-3</v>
      </c>
      <c r="AS16" s="11">
        <v>8.2825569546493685E-2</v>
      </c>
      <c r="AU16" s="11">
        <v>65</v>
      </c>
      <c r="AV16" s="11">
        <v>1.6216883718819911E-2</v>
      </c>
      <c r="AW16" s="11">
        <v>0.19115071669605238</v>
      </c>
      <c r="AX16" s="11">
        <v>1.5577109807646046E-2</v>
      </c>
      <c r="AY16" s="11">
        <v>0.15936903341295533</v>
      </c>
      <c r="BA16" s="11">
        <v>65</v>
      </c>
      <c r="BB16" s="11">
        <v>1.0437597428788645E-2</v>
      </c>
      <c r="BC16" s="11">
        <v>0.14627942550563008</v>
      </c>
      <c r="BD16" s="11">
        <v>1.0069515788791812E-2</v>
      </c>
      <c r="BE16" s="11">
        <v>0.12269179259658396</v>
      </c>
      <c r="BF16" s="11"/>
      <c r="BG16" s="11">
        <v>65</v>
      </c>
      <c r="BH16" s="11">
        <v>3.4281082727518337E-3</v>
      </c>
      <c r="BI16" s="11">
        <v>8.0286722991172177E-2</v>
      </c>
      <c r="BJ16" s="11">
        <v>3.3407207106785249E-3</v>
      </c>
      <c r="BK16" s="11">
        <v>6.7869782675777438E-2</v>
      </c>
      <c r="BL16" s="11"/>
      <c r="BM16" s="11">
        <v>65</v>
      </c>
      <c r="BN16" s="11">
        <v>1.1425454021444664E-3</v>
      </c>
      <c r="BO16" s="11">
        <v>4.2024975954181358E-2</v>
      </c>
      <c r="BP16" s="11">
        <v>1.1121902017976438E-3</v>
      </c>
      <c r="BQ16" s="11">
        <v>3.3767237019131688E-2</v>
      </c>
      <c r="BR16" s="11"/>
      <c r="BS16" s="11">
        <v>65</v>
      </c>
      <c r="BT16" s="11">
        <v>7.9464764353508123E-5</v>
      </c>
      <c r="BU16" s="11">
        <v>7.2123333554087966E-3</v>
      </c>
      <c r="BV16" s="11">
        <v>7.9864591822805274E-5</v>
      </c>
      <c r="BW16" s="11">
        <v>5.0599083484778578E-3</v>
      </c>
      <c r="CN16" s="3">
        <v>5.3</v>
      </c>
      <c r="CO16" s="3">
        <v>3.4707294184936925E-4</v>
      </c>
      <c r="CP16" s="3">
        <v>2.7452412520671449E-5</v>
      </c>
      <c r="CQ16" s="3">
        <v>8.9898484250611241E-6</v>
      </c>
      <c r="CR16" s="3">
        <v>3.8250914267401985E-4</v>
      </c>
      <c r="CS16" s="3">
        <v>2.7733733552057215E-5</v>
      </c>
      <c r="CT16" s="3">
        <v>9.1954554655305942E-6</v>
      </c>
      <c r="CV16" s="3">
        <v>5.3</v>
      </c>
      <c r="CW16" s="3">
        <v>3.6363944874694847E-2</v>
      </c>
      <c r="CX16" s="3">
        <v>2.3841422936563038E-3</v>
      </c>
      <c r="CY16" s="3">
        <v>1.0044684949786866E-3</v>
      </c>
      <c r="CZ16" s="3">
        <v>3.7523853590421957E-2</v>
      </c>
      <c r="DA16" s="3">
        <v>2.2992615811205869E-3</v>
      </c>
      <c r="DB16" s="3">
        <v>9.8873880974801329E-4</v>
      </c>
      <c r="DD16" s="3">
        <v>5.3</v>
      </c>
      <c r="DE16" s="3">
        <v>0.56854047128927143</v>
      </c>
      <c r="DF16" s="3">
        <v>2.5661883564270183E-2</v>
      </c>
      <c r="DG16" s="3">
        <v>2.6599181688662229E-3</v>
      </c>
      <c r="DH16" s="3">
        <v>0.58952308276637033</v>
      </c>
      <c r="DI16" s="3">
        <v>2.4400741313435718E-2</v>
      </c>
      <c r="DJ16" s="3">
        <v>2.7306645450009244E-3</v>
      </c>
      <c r="DL16" s="3">
        <v>5.3</v>
      </c>
      <c r="DM16" s="3">
        <v>0.59238781118183115</v>
      </c>
      <c r="DN16" s="3">
        <v>1.3894531676393509E-2</v>
      </c>
      <c r="DO16" s="3">
        <v>1.2351215285130567E-3</v>
      </c>
      <c r="DP16" s="3">
        <v>0.63779426527391814</v>
      </c>
      <c r="DQ16" s="3">
        <v>1.3284849640921246E-2</v>
      </c>
      <c r="DR16" s="3">
        <v>1.2333749421705397E-3</v>
      </c>
    </row>
    <row r="17" spans="1:122">
      <c r="A17" s="3">
        <v>0.75</v>
      </c>
      <c r="B17" s="3">
        <v>6.7249882685829307E-2</v>
      </c>
      <c r="C17" s="3">
        <v>0.29556240676067674</v>
      </c>
      <c r="D17" s="3">
        <v>0.641219701558008</v>
      </c>
      <c r="E17" s="3">
        <v>0.68669600519895868</v>
      </c>
      <c r="T17" s="3">
        <v>0.75</v>
      </c>
      <c r="U17" s="3">
        <v>6.9163164283308515E-2</v>
      </c>
      <c r="V17" s="3">
        <v>0.31914649486441526</v>
      </c>
      <c r="W17" s="3">
        <v>0.71466959127801077</v>
      </c>
      <c r="X17" s="3">
        <v>0.77664138313224618</v>
      </c>
      <c r="AO17" s="11">
        <v>70</v>
      </c>
      <c r="AP17" s="11">
        <v>9.0641643654899955E-3</v>
      </c>
      <c r="AQ17" s="11">
        <v>9.5907654664965425E-2</v>
      </c>
      <c r="AR17" s="11">
        <v>8.7888268919923806E-3</v>
      </c>
      <c r="AS17" s="11">
        <v>8.2713338683006288E-2</v>
      </c>
      <c r="AU17" s="11">
        <v>70</v>
      </c>
      <c r="AV17" s="11">
        <v>1.6261144160792024E-2</v>
      </c>
      <c r="AW17" s="11">
        <v>0.19361621175691593</v>
      </c>
      <c r="AX17" s="11">
        <v>1.5635723975924477E-2</v>
      </c>
      <c r="AY17" s="11">
        <v>0.16273847866449292</v>
      </c>
      <c r="BA17" s="11">
        <v>70</v>
      </c>
      <c r="BB17" s="11">
        <v>1.0337305615665945E-2</v>
      </c>
      <c r="BC17" s="11">
        <v>0.14851351616466646</v>
      </c>
      <c r="BD17" s="11">
        <v>9.9897731499159741E-3</v>
      </c>
      <c r="BE17" s="11">
        <v>0.12506701740624895</v>
      </c>
      <c r="BF17" s="11"/>
      <c r="BG17" s="11">
        <v>70</v>
      </c>
      <c r="BH17" s="11">
        <v>3.4277627170721837E-3</v>
      </c>
      <c r="BI17" s="11">
        <v>8.1780024075732302E-2</v>
      </c>
      <c r="BJ17" s="11">
        <v>3.3514023467580661E-3</v>
      </c>
      <c r="BK17" s="11">
        <v>6.9396170436140908E-2</v>
      </c>
      <c r="BL17" s="11"/>
      <c r="BM17" s="11">
        <v>70</v>
      </c>
      <c r="BN17" s="11">
        <v>1.1446615531310231E-3</v>
      </c>
      <c r="BO17" s="11">
        <v>4.261913975796626E-2</v>
      </c>
      <c r="BP17" s="11">
        <v>1.1162492218667081E-3</v>
      </c>
      <c r="BQ17" s="11">
        <v>3.4369456992860599E-2</v>
      </c>
      <c r="BR17" s="11"/>
      <c r="BS17" s="11">
        <v>70</v>
      </c>
      <c r="BT17" s="11">
        <v>7.9473828170630818E-5</v>
      </c>
      <c r="BU17" s="11">
        <v>7.2420309138411685E-3</v>
      </c>
      <c r="BV17" s="11">
        <v>7.9902255495780289E-5</v>
      </c>
      <c r="BW17" s="11">
        <v>5.08685546184863E-3</v>
      </c>
      <c r="CN17" s="3">
        <v>5.4</v>
      </c>
      <c r="CO17" s="3">
        <v>4.3388637978921426E-4</v>
      </c>
      <c r="CP17" s="3">
        <v>3.6209501585223177E-5</v>
      </c>
      <c r="CQ17" s="3">
        <v>1.2067313265815842E-5</v>
      </c>
      <c r="CR17" s="3">
        <v>4.8027460036369533E-4</v>
      </c>
      <c r="CS17" s="3">
        <v>3.6312753728993086E-5</v>
      </c>
      <c r="CT17" s="3">
        <v>1.2264171152312381E-5</v>
      </c>
      <c r="CV17" s="3">
        <v>5.4</v>
      </c>
      <c r="CW17" s="3">
        <v>4.3471580436018127E-2</v>
      </c>
      <c r="CX17" s="3">
        <v>2.9966085891138688E-3</v>
      </c>
      <c r="CY17" s="3">
        <v>1.2785459479089556E-3</v>
      </c>
      <c r="CZ17" s="3">
        <v>4.4914272929032682E-2</v>
      </c>
      <c r="DA17" s="3">
        <v>2.8689373664205898E-3</v>
      </c>
      <c r="DB17" s="3">
        <v>1.2547328939817842E-3</v>
      </c>
      <c r="DD17" s="3">
        <v>5.4</v>
      </c>
      <c r="DE17" s="3">
        <v>0.6252208828882968</v>
      </c>
      <c r="DF17" s="3">
        <v>2.9954861214156633E-2</v>
      </c>
      <c r="DG17" s="3">
        <v>3.142491258788909E-3</v>
      </c>
      <c r="DH17" s="3">
        <v>0.65165387335034575</v>
      </c>
      <c r="DI17" s="3">
        <v>2.8335937363322135E-2</v>
      </c>
      <c r="DJ17" s="3">
        <v>3.2360818106984585E-3</v>
      </c>
      <c r="DL17" s="3">
        <v>5.4</v>
      </c>
      <c r="DM17" s="3">
        <v>0.63638391244934289</v>
      </c>
      <c r="DN17" s="3">
        <v>1.6027763828430932E-2</v>
      </c>
      <c r="DO17" s="3">
        <v>1.4725743524016672E-3</v>
      </c>
      <c r="DP17" s="3">
        <v>0.69231805753735987</v>
      </c>
      <c r="DQ17" s="3">
        <v>1.5244847152283757E-2</v>
      </c>
      <c r="DR17" s="3">
        <v>1.4726500645018893E-3</v>
      </c>
    </row>
    <row r="18" spans="1:122">
      <c r="A18" s="3">
        <v>1</v>
      </c>
      <c r="B18" s="3">
        <v>4.0664532547357281E-2</v>
      </c>
      <c r="C18" s="3">
        <v>0.19581816708350322</v>
      </c>
      <c r="D18" s="3">
        <v>0.47303162614237571</v>
      </c>
      <c r="E18" s="3">
        <v>0.57322797214762866</v>
      </c>
      <c r="T18" s="3">
        <v>1</v>
      </c>
      <c r="U18" s="3">
        <v>4.1782280259934697E-2</v>
      </c>
      <c r="V18" s="3">
        <v>0.20775058403481372</v>
      </c>
      <c r="W18" s="3">
        <v>0.50430394892318542</v>
      </c>
      <c r="X18" s="3">
        <v>0.59764389076901547</v>
      </c>
      <c r="AO18" s="11">
        <v>75</v>
      </c>
      <c r="AP18" s="11">
        <v>8.8756943084333031E-3</v>
      </c>
      <c r="AQ18" s="11">
        <v>9.4979456454228256E-2</v>
      </c>
      <c r="AR18" s="11">
        <v>8.621544474865522E-3</v>
      </c>
      <c r="AS18" s="11">
        <v>8.245809885427581E-2</v>
      </c>
      <c r="AU18" s="11">
        <v>75</v>
      </c>
      <c r="AV18" s="11">
        <v>1.6257961845192292E-2</v>
      </c>
      <c r="AW18" s="11">
        <v>0.19540731398053154</v>
      </c>
      <c r="AX18" s="11">
        <v>1.5647226863638574E-2</v>
      </c>
      <c r="AY18" s="11">
        <v>0.16548477638097006</v>
      </c>
      <c r="BA18" s="11">
        <v>75</v>
      </c>
      <c r="BB18" s="11">
        <v>1.0223493014344847E-2</v>
      </c>
      <c r="BC18" s="11">
        <v>0.15031485885166332</v>
      </c>
      <c r="BD18" s="11">
        <v>9.8958656222103512E-3</v>
      </c>
      <c r="BE18" s="11">
        <v>0.12706370215859655</v>
      </c>
      <c r="BF18" s="11"/>
      <c r="BG18" s="11">
        <v>75</v>
      </c>
      <c r="BH18" s="11">
        <v>3.4256546839160238E-3</v>
      </c>
      <c r="BI18" s="11">
        <v>8.3153644128749052E-2</v>
      </c>
      <c r="BJ18" s="11">
        <v>3.359993023777123E-3</v>
      </c>
      <c r="BK18" s="11">
        <v>7.0820521636034209E-2</v>
      </c>
      <c r="BL18" s="11"/>
      <c r="BM18" s="11">
        <v>75</v>
      </c>
      <c r="BN18" s="11">
        <v>1.146470059608012E-3</v>
      </c>
      <c r="BO18" s="11">
        <v>4.317417030785687E-2</v>
      </c>
      <c r="BP18" s="11">
        <v>1.1199125252058222E-3</v>
      </c>
      <c r="BQ18" s="11">
        <v>3.4936277397560493E-2</v>
      </c>
      <c r="BR18" s="11"/>
      <c r="BS18" s="11">
        <v>75</v>
      </c>
      <c r="BT18" s="11">
        <v>7.9479645229533135E-5</v>
      </c>
      <c r="BU18" s="11">
        <v>7.2695734266184971E-3</v>
      </c>
      <c r="BV18" s="11">
        <v>7.993470513373963E-5</v>
      </c>
      <c r="BW18" s="11">
        <v>5.1119244346318985E-3</v>
      </c>
      <c r="CN18" s="3">
        <v>5.5</v>
      </c>
      <c r="CO18" s="3">
        <v>5.4032203340082321E-4</v>
      </c>
      <c r="CP18" s="3">
        <v>4.7575786602464396E-5</v>
      </c>
      <c r="CQ18" s="3">
        <v>1.6135788952970155E-5</v>
      </c>
      <c r="CR18" s="3">
        <v>6.0014945844842442E-4</v>
      </c>
      <c r="CS18" s="3">
        <v>4.7318615577596197E-5</v>
      </c>
      <c r="CT18" s="3">
        <v>1.6278903920934796E-5</v>
      </c>
      <c r="CV18" s="3">
        <v>5.5</v>
      </c>
      <c r="CW18" s="3">
        <v>5.1611189475833381E-2</v>
      </c>
      <c r="CX18" s="3">
        <v>3.7405190249466306E-3</v>
      </c>
      <c r="CY18" s="3">
        <v>1.6162195680874169E-3</v>
      </c>
      <c r="CZ18" s="3">
        <v>5.3376158551927032E-2</v>
      </c>
      <c r="DA18" s="3">
        <v>3.554182722243135E-3</v>
      </c>
      <c r="DB18" s="3">
        <v>1.5809094148267844E-3</v>
      </c>
      <c r="DD18" s="3">
        <v>5.5</v>
      </c>
      <c r="DE18" s="3">
        <v>0.68455502945279678</v>
      </c>
      <c r="DF18" s="3">
        <v>3.4813596661668923E-2</v>
      </c>
      <c r="DG18" s="3">
        <v>3.6964316543651701E-3</v>
      </c>
      <c r="DH18" s="3">
        <v>0.71720935786917983</v>
      </c>
      <c r="DI18" s="3">
        <v>3.2763096948238389E-2</v>
      </c>
      <c r="DJ18" s="3">
        <v>3.8184176893868061E-3</v>
      </c>
      <c r="DL18" s="3">
        <v>5.5</v>
      </c>
      <c r="DM18" s="3">
        <v>0.68118624627571633</v>
      </c>
      <c r="DN18" s="3">
        <v>1.8421948150328805E-2</v>
      </c>
      <c r="DO18" s="3">
        <v>1.7493566999702231E-3</v>
      </c>
      <c r="DP18" s="3">
        <v>0.74891082611852922</v>
      </c>
      <c r="DQ18" s="3">
        <v>1.7433673388124994E-2</v>
      </c>
      <c r="DR18" s="3">
        <v>1.752279582712147E-3</v>
      </c>
    </row>
    <row r="19" spans="1:122">
      <c r="A19" s="3">
        <v>1.5</v>
      </c>
      <c r="B19" s="3">
        <v>1.8568377975979974E-2</v>
      </c>
      <c r="C19" s="3">
        <v>9.855642560945431E-2</v>
      </c>
      <c r="D19" s="3">
        <v>0.27694652533497932</v>
      </c>
      <c r="E19" s="3">
        <v>0.41200918416460636</v>
      </c>
      <c r="T19" s="3">
        <v>1.5</v>
      </c>
      <c r="U19" s="3">
        <v>1.8822760078845223E-2</v>
      </c>
      <c r="V19" s="3">
        <v>9.9590895891021561E-2</v>
      </c>
      <c r="W19" s="3">
        <v>0.26604553323309055</v>
      </c>
      <c r="X19" s="3">
        <v>0.358832940758402</v>
      </c>
      <c r="AO19" s="11">
        <v>80</v>
      </c>
      <c r="AP19" s="11">
        <v>8.6877642852209308E-3</v>
      </c>
      <c r="AQ19" s="11">
        <v>9.3956135772145136E-2</v>
      </c>
      <c r="AR19" s="11">
        <v>8.4533164762565539E-3</v>
      </c>
      <c r="AS19" s="11">
        <v>8.2079231778070152E-2</v>
      </c>
      <c r="AU19" s="11">
        <v>80</v>
      </c>
      <c r="AV19" s="11">
        <v>1.6213379362059872E-2</v>
      </c>
      <c r="AW19" s="11">
        <v>0.19659482354956281</v>
      </c>
      <c r="AX19" s="11">
        <v>1.561750158514549E-2</v>
      </c>
      <c r="AY19" s="11">
        <v>0.16766328104732511</v>
      </c>
      <c r="BA19" s="11">
        <v>80</v>
      </c>
      <c r="BB19" s="11">
        <v>1.0098445987236863E-2</v>
      </c>
      <c r="BC19" s="11">
        <v>0.15172658875172448</v>
      </c>
      <c r="BD19" s="11">
        <v>9.7900627631216271E-3</v>
      </c>
      <c r="BE19" s="11">
        <v>0.12871673610453471</v>
      </c>
      <c r="BF19" s="11"/>
      <c r="BG19" s="11">
        <v>80</v>
      </c>
      <c r="BH19" s="11">
        <v>3.4220105120839526E-3</v>
      </c>
      <c r="BI19" s="11">
        <v>8.4419565152389422E-2</v>
      </c>
      <c r="BJ19" s="11">
        <v>3.3667455863894725E-3</v>
      </c>
      <c r="BK19" s="11">
        <v>7.2152718857262557E-2</v>
      </c>
      <c r="BL19" s="11"/>
      <c r="BM19" s="11">
        <v>80</v>
      </c>
      <c r="BN19" s="11">
        <v>1.1480089989615587E-3</v>
      </c>
      <c r="BO19" s="11">
        <v>4.3694414926581354E-2</v>
      </c>
      <c r="BP19" s="11">
        <v>1.1232282149700626E-3</v>
      </c>
      <c r="BQ19" s="11">
        <v>3.5471524767334346E-2</v>
      </c>
      <c r="BR19" s="11"/>
      <c r="BS19" s="11">
        <v>80</v>
      </c>
      <c r="BT19" s="11">
        <v>7.9482628347521349E-5</v>
      </c>
      <c r="BU19" s="11">
        <v>7.2952257111852676E-3</v>
      </c>
      <c r="BV19" s="11">
        <v>7.9962600080037572E-5</v>
      </c>
      <c r="BW19" s="11">
        <v>5.135344081830702E-3</v>
      </c>
      <c r="CN19" s="3">
        <v>5.6</v>
      </c>
      <c r="CO19" s="3">
        <v>6.7027147606319197E-4</v>
      </c>
      <c r="CP19" s="3">
        <v>6.2268844692972585E-5</v>
      </c>
      <c r="CQ19" s="3">
        <v>2.1492712172969062E-5</v>
      </c>
      <c r="CR19" s="3">
        <v>7.4636491812080465E-4</v>
      </c>
      <c r="CS19" s="3">
        <v>6.1365867113629874E-5</v>
      </c>
      <c r="CT19" s="3">
        <v>2.1504736091588547E-5</v>
      </c>
      <c r="CV19" s="3">
        <v>5.6</v>
      </c>
      <c r="CW19" s="3">
        <v>6.0853604430131325E-2</v>
      </c>
      <c r="CX19" s="3">
        <v>4.6370066206480702E-3</v>
      </c>
      <c r="CY19" s="3">
        <v>2.029029592400651E-3</v>
      </c>
      <c r="CZ19" s="3">
        <v>6.2979071802248293E-2</v>
      </c>
      <c r="DA19" s="3">
        <v>4.3716404491267753E-3</v>
      </c>
      <c r="DB19" s="3">
        <v>1.9776466050871505E-3</v>
      </c>
      <c r="DD19" s="3">
        <v>5.6</v>
      </c>
      <c r="DE19" s="3">
        <v>0.74625294114494756</v>
      </c>
      <c r="DF19" s="3">
        <v>4.028406379700171E-2</v>
      </c>
      <c r="DG19" s="3">
        <v>4.3290647638652233E-3</v>
      </c>
      <c r="DH19" s="3">
        <v>0.78593696215851816</v>
      </c>
      <c r="DI19" s="3">
        <v>3.7717692022286649E-2</v>
      </c>
      <c r="DJ19" s="3">
        <v>4.4860093477035708E-3</v>
      </c>
      <c r="DL19" s="3">
        <v>5.6</v>
      </c>
      <c r="DM19" s="3">
        <v>0.72651761554836924</v>
      </c>
      <c r="DN19" s="3">
        <v>2.1097537953439396E-2</v>
      </c>
      <c r="DO19" s="3">
        <v>2.0706805929949011E-3</v>
      </c>
      <c r="DP19" s="3">
        <v>0.80733532985240797</v>
      </c>
      <c r="DQ19" s="3">
        <v>1.9867999318721279E-2</v>
      </c>
      <c r="DR19" s="3">
        <v>2.077813867990907E-3</v>
      </c>
    </row>
    <row r="20" spans="1:122">
      <c r="A20" s="3">
        <v>2</v>
      </c>
      <c r="B20" s="3">
        <v>1.0566792756644364E-2</v>
      </c>
      <c r="C20" s="3">
        <v>5.8978587607322247E-2</v>
      </c>
      <c r="D20" s="3">
        <v>0.18182162977463809</v>
      </c>
      <c r="E20" s="3">
        <v>0.30959698631735505</v>
      </c>
      <c r="T20" s="3">
        <v>2</v>
      </c>
      <c r="U20" s="3">
        <v>1.0782883033024819E-2</v>
      </c>
      <c r="V20" s="3">
        <v>5.8565511164984152E-2</v>
      </c>
      <c r="W20" s="3">
        <v>0.16456936074294137</v>
      </c>
      <c r="X20" s="3">
        <v>0.23925224747394414</v>
      </c>
      <c r="AO20" s="11">
        <v>85</v>
      </c>
      <c r="AP20" s="11">
        <v>8.5009069944959551E-3</v>
      </c>
      <c r="AQ20" s="11">
        <v>9.2853274585260062E-2</v>
      </c>
      <c r="AR20" s="11">
        <v>8.2848114326549878E-3</v>
      </c>
      <c r="AS20" s="11">
        <v>8.159320825107691E-2</v>
      </c>
      <c r="AU20" s="11">
        <v>85</v>
      </c>
      <c r="AV20" s="11">
        <v>1.6132655707126398E-2</v>
      </c>
      <c r="AW20" s="11">
        <v>0.19724180150293003</v>
      </c>
      <c r="AX20" s="11">
        <v>1.5551683436795052E-2</v>
      </c>
      <c r="AY20" s="11">
        <v>0.16932442150351093</v>
      </c>
      <c r="BA20" s="11">
        <v>85</v>
      </c>
      <c r="BB20" s="11">
        <v>9.9640824383828951E-3</v>
      </c>
      <c r="BC20" s="11">
        <v>0.15278673546583277</v>
      </c>
      <c r="BD20" s="11">
        <v>9.6742747581200026E-3</v>
      </c>
      <c r="BE20" s="11">
        <v>0.13005712912925751</v>
      </c>
      <c r="BF20" s="11"/>
      <c r="BG20" s="11">
        <v>85</v>
      </c>
      <c r="BH20" s="11">
        <v>3.4170182946510609E-3</v>
      </c>
      <c r="BI20" s="11">
        <v>8.558796667339387E-2</v>
      </c>
      <c r="BJ20" s="11">
        <v>3.3718706290424196E-3</v>
      </c>
      <c r="BK20" s="11">
        <v>7.340117383751478E-2</v>
      </c>
      <c r="BL20" s="11"/>
      <c r="BM20" s="11">
        <v>85</v>
      </c>
      <c r="BN20" s="11">
        <v>1.1493098300437933E-3</v>
      </c>
      <c r="BO20" s="11">
        <v>4.4183510160198926E-2</v>
      </c>
      <c r="BP20" s="11">
        <v>1.1262360991947191E-3</v>
      </c>
      <c r="BQ20" s="11">
        <v>3.5978410847797043E-2</v>
      </c>
      <c r="BR20" s="11"/>
      <c r="BS20" s="11">
        <v>85</v>
      </c>
      <c r="BT20" s="11">
        <v>7.9483116818664372E-5</v>
      </c>
      <c r="BU20" s="11">
        <v>7.3192063477608852E-3</v>
      </c>
      <c r="BV20" s="11">
        <v>7.9986482545050538E-5</v>
      </c>
      <c r="BW20" s="11">
        <v>5.1573034879791018E-3</v>
      </c>
      <c r="CN20" s="3">
        <v>5.7</v>
      </c>
      <c r="CO20" s="3">
        <v>8.2826669476512155E-4</v>
      </c>
      <c r="CP20" s="3">
        <v>8.1185232488258587E-5</v>
      </c>
      <c r="CQ20" s="3">
        <v>2.8517643825107957E-5</v>
      </c>
      <c r="CR20" s="3">
        <v>9.2377247351195567E-4</v>
      </c>
      <c r="CS20" s="3">
        <v>7.9203380964031921E-5</v>
      </c>
      <c r="CT20" s="3">
        <v>2.8272556099438402E-5</v>
      </c>
      <c r="CV20" s="3">
        <v>5.7</v>
      </c>
      <c r="CW20" s="3">
        <v>7.125785512848512E-2</v>
      </c>
      <c r="CX20" s="3">
        <v>5.7088359596552309E-3</v>
      </c>
      <c r="CY20" s="3">
        <v>2.5297662920005836E-3</v>
      </c>
      <c r="CZ20" s="3">
        <v>7.3778733637931498E-2</v>
      </c>
      <c r="DA20" s="3">
        <v>5.3386951194151358E-3</v>
      </c>
      <c r="DB20" s="3">
        <v>2.4562716197803554E-3</v>
      </c>
      <c r="DD20" s="3">
        <v>5.7</v>
      </c>
      <c r="DE20" s="3">
        <v>0.80996554706887347</v>
      </c>
      <c r="DF20" s="3">
        <v>4.6410949841294256E-2</v>
      </c>
      <c r="DG20" s="3">
        <v>5.0478714361098537E-3</v>
      </c>
      <c r="DH20" s="3">
        <v>0.85751609520162442</v>
      </c>
      <c r="DI20" s="3">
        <v>4.3233268802117246E-2</v>
      </c>
      <c r="DJ20" s="3">
        <v>5.2474669882035313E-3</v>
      </c>
      <c r="DL20" s="3">
        <v>5.7</v>
      </c>
      <c r="DM20" s="3">
        <v>0.77207595483459435</v>
      </c>
      <c r="DN20" s="3">
        <v>2.4074739582643414E-2</v>
      </c>
      <c r="DO20" s="3">
        <v>2.4422012753307419E-3</v>
      </c>
      <c r="DP20" s="3">
        <v>0.86731569895273397</v>
      </c>
      <c r="DQ20" s="3">
        <v>2.2564139053738906E-2</v>
      </c>
      <c r="DR20" s="3">
        <v>2.4553266658548117E-3</v>
      </c>
    </row>
    <row r="21" spans="1:122">
      <c r="A21" s="3">
        <v>3</v>
      </c>
      <c r="B21" s="3">
        <v>4.7548250030537646E-3</v>
      </c>
      <c r="C21" s="3">
        <v>2.8447724369820095E-2</v>
      </c>
      <c r="D21" s="3">
        <v>0.10236712945053307</v>
      </c>
      <c r="E21" s="3">
        <v>0.22155090008787265</v>
      </c>
      <c r="T21" s="3">
        <v>3</v>
      </c>
      <c r="U21" s="3">
        <v>4.9472942538316749E-3</v>
      </c>
      <c r="V21" s="3">
        <v>2.8343941392256346E-2</v>
      </c>
      <c r="W21" s="3">
        <v>8.9238598423143578E-2</v>
      </c>
      <c r="X21" s="3">
        <v>0.15439926905325774</v>
      </c>
      <c r="AO21" s="11">
        <v>90</v>
      </c>
      <c r="AP21" s="11">
        <v>8.3155500678169618E-3</v>
      </c>
      <c r="AQ21" s="11">
        <v>9.1684045478795273E-2</v>
      </c>
      <c r="AR21" s="11">
        <v>8.1165747085353811E-3</v>
      </c>
      <c r="AS21" s="11">
        <v>8.1014144659028453E-2</v>
      </c>
      <c r="AU21" s="11">
        <v>90</v>
      </c>
      <c r="AV21" s="11">
        <v>1.602039391153175E-2</v>
      </c>
      <c r="AW21" s="11">
        <v>0.19740466010404548</v>
      </c>
      <c r="AX21" s="11">
        <v>1.5454279383029486E-2</v>
      </c>
      <c r="AY21" s="11">
        <v>0.17051425310859941</v>
      </c>
      <c r="BA21" s="11">
        <v>90</v>
      </c>
      <c r="BB21" s="11">
        <v>9.8220243453132853E-3</v>
      </c>
      <c r="BC21" s="11">
        <v>0.15352904236266848</v>
      </c>
      <c r="BD21" s="11">
        <v>9.5501225476042877E-3</v>
      </c>
      <c r="BE21" s="11">
        <v>0.13111260692657306</v>
      </c>
      <c r="BF21" s="11"/>
      <c r="BG21" s="11">
        <v>90</v>
      </c>
      <c r="BH21" s="11">
        <v>3.4108360794159543E-3</v>
      </c>
      <c r="BI21" s="11">
        <v>8.6667582013206151E-2</v>
      </c>
      <c r="BJ21" s="11">
        <v>3.3755454819620451E-3</v>
      </c>
      <c r="BK21" s="11">
        <v>7.4573115107603796E-2</v>
      </c>
      <c r="BL21" s="11"/>
      <c r="BM21" s="11">
        <v>90</v>
      </c>
      <c r="BN21" s="11">
        <v>1.1503988434862593E-3</v>
      </c>
      <c r="BO21" s="11">
        <v>4.4644530491478138E-2</v>
      </c>
      <c r="BP21" s="11">
        <v>1.128969495804629E-3</v>
      </c>
      <c r="BQ21" s="11">
        <v>3.6459659365756902E-2</v>
      </c>
      <c r="BR21" s="11"/>
      <c r="BS21" s="11">
        <v>90</v>
      </c>
      <c r="BT21" s="11">
        <v>7.9481392842717266E-5</v>
      </c>
      <c r="BU21" s="11">
        <v>7.3416978527936503E-3</v>
      </c>
      <c r="BV21" s="11">
        <v>8.0006803724321789E-5</v>
      </c>
      <c r="BW21" s="11">
        <v>5.1779607122800081E-3</v>
      </c>
      <c r="CN21" s="3">
        <v>5.8</v>
      </c>
      <c r="CO21" s="3">
        <v>1.0195559389277599E-3</v>
      </c>
      <c r="CP21" s="3">
        <v>1.0543982326419064E-4</v>
      </c>
      <c r="CQ21" s="3">
        <v>3.7692718263995242E-5</v>
      </c>
      <c r="CR21" s="3">
        <v>1.1378914030775351E-3</v>
      </c>
      <c r="CS21" s="3">
        <v>1.0173785250531849E-4</v>
      </c>
      <c r="CT21" s="3">
        <v>3.6992870466256198E-5</v>
      </c>
      <c r="CV21" s="3">
        <v>5.8</v>
      </c>
      <c r="CW21" s="3">
        <v>8.286729921310762E-2</v>
      </c>
      <c r="CX21" s="3">
        <v>6.9800962615126682E-3</v>
      </c>
      <c r="CY21" s="3">
        <v>3.1323942778815005E-3</v>
      </c>
      <c r="CZ21" s="3">
        <v>8.5812812777567263E-2</v>
      </c>
      <c r="DA21" s="3">
        <v>6.4730923695713316E-3</v>
      </c>
      <c r="DB21" s="3">
        <v>3.0289359693412557E-3</v>
      </c>
      <c r="DD21" s="3">
        <v>5.8</v>
      </c>
      <c r="DE21" s="3">
        <v>0.8752857059857394</v>
      </c>
      <c r="DF21" s="3">
        <v>5.3236615601900732E-2</v>
      </c>
      <c r="DG21" s="3">
        <v>5.8603733901226255E-3</v>
      </c>
      <c r="DH21" s="3">
        <v>0.93155745718640659</v>
      </c>
      <c r="DI21" s="3">
        <v>4.934053295281144E-2</v>
      </c>
      <c r="DJ21" s="3">
        <v>6.1115596656624348E-3</v>
      </c>
      <c r="DL21" s="3">
        <v>5.8</v>
      </c>
      <c r="DM21" s="3">
        <v>0.81753716654813591</v>
      </c>
      <c r="DN21" s="3">
        <v>2.7373165251611608E-2</v>
      </c>
      <c r="DO21" s="3">
        <v>2.8700098959463967E-3</v>
      </c>
      <c r="DP21" s="3">
        <v>0.92853837434734543</v>
      </c>
      <c r="DQ21" s="3">
        <v>2.5537759837777479E-2</v>
      </c>
      <c r="DR21" s="3">
        <v>2.8914209297859002E-3</v>
      </c>
    </row>
    <row r="22" spans="1:122">
      <c r="A22" s="3">
        <v>4</v>
      </c>
      <c r="B22" s="3">
        <v>2.6428575484049466E-3</v>
      </c>
      <c r="C22" s="3">
        <v>1.6554721053980599E-2</v>
      </c>
      <c r="D22" s="3">
        <v>6.6501276175392393E-2</v>
      </c>
      <c r="E22" s="3">
        <v>0.17131606557469761</v>
      </c>
      <c r="T22" s="3">
        <v>4</v>
      </c>
      <c r="U22" s="3">
        <v>2.7746727380317461E-3</v>
      </c>
      <c r="V22" s="3">
        <v>1.6746797649922582E-2</v>
      </c>
      <c r="W22" s="3">
        <v>5.8405235376443425E-2</v>
      </c>
      <c r="X22" s="3">
        <v>0.11769873202650163</v>
      </c>
      <c r="AO22" s="11">
        <v>95</v>
      </c>
      <c r="AP22" s="11">
        <v>8.1320378734958988E-3</v>
      </c>
      <c r="AQ22" s="11">
        <v>9.0459667910420871E-2</v>
      </c>
      <c r="AR22" s="11">
        <v>7.9490535887357314E-3</v>
      </c>
      <c r="AS22" s="11">
        <v>8.0354229266505484E-2</v>
      </c>
      <c r="AU22" s="11">
        <v>95</v>
      </c>
      <c r="AV22" s="11">
        <v>1.5880642287126635E-2</v>
      </c>
      <c r="AW22" s="11">
        <v>0.19713405108711188</v>
      </c>
      <c r="AX22" s="11">
        <v>1.532926322422388E-2</v>
      </c>
      <c r="AY22" s="11">
        <v>0.17127492729648591</v>
      </c>
      <c r="BA22" s="11">
        <v>95</v>
      </c>
      <c r="BB22" s="11">
        <v>9.6736529942088676E-3</v>
      </c>
      <c r="BC22" s="11">
        <v>0.15398361696274893</v>
      </c>
      <c r="BD22" s="11">
        <v>9.4189913355232392E-3</v>
      </c>
      <c r="BE22" s="11">
        <v>0.13190808765552484</v>
      </c>
      <c r="BF22" s="11"/>
      <c r="BG22" s="11">
        <v>95</v>
      </c>
      <c r="BH22" s="11">
        <v>3.4035979800837246E-3</v>
      </c>
      <c r="BI22" s="11">
        <v>8.7665969718708089E-2</v>
      </c>
      <c r="BJ22" s="11">
        <v>3.3779209263486779E-3</v>
      </c>
      <c r="BK22" s="11">
        <v>7.5674807921917303E-2</v>
      </c>
      <c r="BL22" s="11"/>
      <c r="BM22" s="11">
        <v>95</v>
      </c>
      <c r="BN22" s="11">
        <v>1.1512982362592793E-3</v>
      </c>
      <c r="BO22" s="11">
        <v>4.5080099979906058E-2</v>
      </c>
      <c r="BP22" s="11">
        <v>1.1314565730654019E-3</v>
      </c>
      <c r="BQ22" s="11">
        <v>3.6917601611341729E-2</v>
      </c>
      <c r="BR22" s="11"/>
      <c r="BS22" s="11">
        <v>95</v>
      </c>
      <c r="BT22" s="11">
        <v>7.947769362275614E-5</v>
      </c>
      <c r="BU22" s="11">
        <v>7.3628542048497954E-3</v>
      </c>
      <c r="BV22" s="11">
        <v>8.0023943044026363E-5</v>
      </c>
      <c r="BW22" s="11">
        <v>5.1974492361033606E-3</v>
      </c>
      <c r="CN22" s="3">
        <v>5.9</v>
      </c>
      <c r="CO22" s="3">
        <v>1.2501822229052319E-3</v>
      </c>
      <c r="CP22" s="3">
        <v>1.3641235290115598E-4</v>
      </c>
      <c r="CQ22" s="3">
        <v>4.9627531780936388E-5</v>
      </c>
      <c r="CR22" s="3">
        <v>1.3949499174751455E-3</v>
      </c>
      <c r="CS22" s="3">
        <v>1.3005989879824964E-4</v>
      </c>
      <c r="CT22" s="3">
        <v>4.8171812694550847E-5</v>
      </c>
      <c r="CV22" s="3">
        <v>5.9</v>
      </c>
      <c r="CW22" s="3">
        <v>9.5705660198369125E-2</v>
      </c>
      <c r="CX22" s="3">
        <v>8.4757718899960109E-3</v>
      </c>
      <c r="CY22" s="3">
        <v>3.851912759496836E-3</v>
      </c>
      <c r="CZ22" s="3">
        <v>9.9096674014622868E-2</v>
      </c>
      <c r="DA22" s="3">
        <v>7.7924583319775058E-3</v>
      </c>
      <c r="DB22" s="3">
        <v>3.7084275162656832E-3</v>
      </c>
      <c r="DD22" s="3">
        <v>5.9</v>
      </c>
      <c r="DE22" s="3">
        <v>0.9417506451799007</v>
      </c>
      <c r="DF22" s="3">
        <v>6.0799949708240611E-2</v>
      </c>
      <c r="DG22" s="3">
        <v>6.7739984050877809E-3</v>
      </c>
      <c r="DH22" s="3">
        <v>1.0076038382585344</v>
      </c>
      <c r="DI22" s="3">
        <v>5.6066364909752781E-2</v>
      </c>
      <c r="DJ22" s="3">
        <v>7.08707774428507E-3</v>
      </c>
      <c r="DL22" s="3">
        <v>5.9</v>
      </c>
      <c r="DM22" s="3">
        <v>0.86255854877962057</v>
      </c>
      <c r="DN22" s="3">
        <v>3.1011447677631174E-2</v>
      </c>
      <c r="DO22" s="3">
        <v>3.3606163402426044E-3</v>
      </c>
      <c r="DP22" s="3">
        <v>0.990653791888779</v>
      </c>
      <c r="DQ22" s="3">
        <v>2.8803564072586638E-2</v>
      </c>
      <c r="DR22" s="3">
        <v>3.3932257986490281E-3</v>
      </c>
    </row>
    <row r="23" spans="1:122">
      <c r="A23" s="3">
        <v>5</v>
      </c>
      <c r="B23" s="3">
        <v>1.6716206126535208E-3</v>
      </c>
      <c r="C23" s="3">
        <v>1.1057895271587598E-2</v>
      </c>
      <c r="D23" s="3">
        <v>4.8377923913551175E-2</v>
      </c>
      <c r="E23" s="3">
        <v>0.13997870837674639</v>
      </c>
      <c r="T23" s="3">
        <v>5</v>
      </c>
      <c r="U23" s="3">
        <v>1.7794566523267131E-3</v>
      </c>
      <c r="V23" s="3">
        <v>1.1595511139512887E-2</v>
      </c>
      <c r="W23" s="3">
        <v>4.480148215377415E-2</v>
      </c>
      <c r="X23" s="3">
        <v>0.10263485339212457</v>
      </c>
      <c r="AO23" s="11">
        <v>100</v>
      </c>
      <c r="AP23" s="11">
        <v>7.9506480215077845E-3</v>
      </c>
      <c r="AQ23" s="11">
        <v>8.9189759728010451E-2</v>
      </c>
      <c r="AR23" s="11">
        <v>7.7826163344226667E-3</v>
      </c>
      <c r="AS23" s="11">
        <v>7.9624053681130375E-2</v>
      </c>
      <c r="AU23" s="11">
        <v>100</v>
      </c>
      <c r="AV23" s="11">
        <v>1.5716975825002061E-2</v>
      </c>
      <c r="AW23" s="11">
        <v>0.19647559752138788</v>
      </c>
      <c r="AX23" s="11">
        <v>1.5180152393262E-2</v>
      </c>
      <c r="AY23" s="11">
        <v>0.17164509342053724</v>
      </c>
      <c r="BA23" s="11">
        <v>100</v>
      </c>
      <c r="BB23" s="11">
        <v>9.5201517015225719E-3</v>
      </c>
      <c r="BC23" s="11">
        <v>0.15417745368604019</v>
      </c>
      <c r="BD23" s="11">
        <v>9.2820720486728927E-3</v>
      </c>
      <c r="BE23" s="11">
        <v>0.13246606807988445</v>
      </c>
      <c r="BF23" s="11"/>
      <c r="BG23" s="11">
        <v>100</v>
      </c>
      <c r="BH23" s="11">
        <v>3.3954188049015073E-3</v>
      </c>
      <c r="BI23" s="11">
        <v>8.858972333526087E-2</v>
      </c>
      <c r="BJ23" s="11">
        <v>3.3791262927151985E-3</v>
      </c>
      <c r="BK23" s="11">
        <v>7.6711724751316615E-2</v>
      </c>
      <c r="BL23" s="11"/>
      <c r="BM23" s="11">
        <v>100</v>
      </c>
      <c r="BN23" s="11">
        <v>1.1520269211722956E-3</v>
      </c>
      <c r="BO23" s="11">
        <v>4.5492477384223649E-2</v>
      </c>
      <c r="BP23" s="11">
        <v>1.1337213614446063E-3</v>
      </c>
      <c r="BQ23" s="11">
        <v>3.7354249600518426E-2</v>
      </c>
      <c r="BR23" s="11"/>
      <c r="BS23" s="11">
        <v>100</v>
      </c>
      <c r="BT23" s="11">
        <v>7.9472220428737276E-5</v>
      </c>
      <c r="BU23" s="11">
        <v>7.3828065068745011E-3</v>
      </c>
      <c r="BV23" s="11">
        <v>8.0038222588484179E-5</v>
      </c>
      <c r="BW23" s="11">
        <v>5.2158828193309466E-3</v>
      </c>
      <c r="CN23" s="3">
        <v>6</v>
      </c>
      <c r="CO23" s="3">
        <v>1.5270630876960021E-3</v>
      </c>
      <c r="CP23" s="3">
        <v>1.7580212913259892E-4</v>
      </c>
      <c r="CQ23" s="3">
        <v>6.5089253988243604E-5</v>
      </c>
      <c r="CR23" s="3">
        <v>1.7019171505377303E-3</v>
      </c>
      <c r="CS23" s="3">
        <v>1.6547266339745134E-4</v>
      </c>
      <c r="CT23" s="3">
        <v>6.2429512884378097E-5</v>
      </c>
      <c r="CV23" s="3">
        <v>6</v>
      </c>
      <c r="CW23" s="3">
        <v>0.10977313370993359</v>
      </c>
      <c r="CX23" s="3">
        <v>1.0221181681495032E-2</v>
      </c>
      <c r="CY23" s="3">
        <v>4.7041424320870178E-3</v>
      </c>
      <c r="CZ23" s="3">
        <v>0.11361927649266589</v>
      </c>
      <c r="DA23" s="3">
        <v>9.313719903533484E-3</v>
      </c>
      <c r="DB23" s="3">
        <v>4.5079127018077128E-3</v>
      </c>
      <c r="DD23" s="3">
        <v>6</v>
      </c>
      <c r="DE23" s="3">
        <v>1.0088458611300413</v>
      </c>
      <c r="DF23" s="3">
        <v>6.9135132845354552E-2</v>
      </c>
      <c r="DG23" s="3">
        <v>7.7959257185465126E-3</v>
      </c>
      <c r="DH23" s="3">
        <v>1.0851325217719312</v>
      </c>
      <c r="DI23" s="3">
        <v>6.3432782518223194E-2</v>
      </c>
      <c r="DJ23" s="3">
        <v>8.182671903753028E-3</v>
      </c>
      <c r="DL23" s="3">
        <v>6</v>
      </c>
      <c r="DM23" s="3">
        <v>0.90678277564340881</v>
      </c>
      <c r="DN23" s="3">
        <v>3.5006820014886836E-2</v>
      </c>
      <c r="DO23" s="3">
        <v>3.9209208478374596E-3</v>
      </c>
      <c r="DP23" s="3">
        <v>1.0532788306205141</v>
      </c>
      <c r="DQ23" s="3">
        <v>3.2374946579837152E-2</v>
      </c>
      <c r="DR23" s="3">
        <v>3.9683831797704319E-3</v>
      </c>
    </row>
    <row r="24" spans="1:122">
      <c r="A24" s="3">
        <v>7.5</v>
      </c>
      <c r="B24" s="3">
        <v>6.3356679725465423E-4</v>
      </c>
      <c r="C24" s="3">
        <v>4.6576532964412894E-3</v>
      </c>
      <c r="D24" s="3">
        <v>2.3212499414652667E-2</v>
      </c>
      <c r="E24" s="3">
        <v>7.8425384017280136E-2</v>
      </c>
      <c r="T24" s="3">
        <v>7.5</v>
      </c>
      <c r="U24" s="3">
        <v>7.0083359327648359E-4</v>
      </c>
      <c r="V24" s="3">
        <v>5.3585484802916991E-3</v>
      </c>
      <c r="W24" s="3">
        <v>2.5008026315063013E-2</v>
      </c>
      <c r="X24" s="3">
        <v>7.1237992274000503E-2</v>
      </c>
      <c r="AO24" s="11">
        <v>105</v>
      </c>
      <c r="AP24" s="11">
        <v>7.7716040476420315E-3</v>
      </c>
      <c r="AQ24" s="11">
        <v>8.788261185780008E-2</v>
      </c>
      <c r="AR24" s="11">
        <v>7.6175668725451794E-3</v>
      </c>
      <c r="AS24" s="11">
        <v>7.8832874107976708E-2</v>
      </c>
      <c r="AU24" s="11">
        <v>105</v>
      </c>
      <c r="AV24" s="11">
        <v>1.5532562441967827E-2</v>
      </c>
      <c r="AW24" s="11">
        <v>0.19547050328457108</v>
      </c>
      <c r="AX24" s="11">
        <v>1.5010070672811345E-2</v>
      </c>
      <c r="AY24" s="11">
        <v>0.17166024504941133</v>
      </c>
      <c r="BA24" s="11">
        <v>105</v>
      </c>
      <c r="BB24" s="11">
        <v>9.3625393230766553E-3</v>
      </c>
      <c r="BC24" s="11">
        <v>0.15413485892555429</v>
      </c>
      <c r="BD24" s="11">
        <v>9.1403939081375687E-3</v>
      </c>
      <c r="BE24" s="11">
        <v>0.13280693979746852</v>
      </c>
      <c r="BF24" s="11"/>
      <c r="BG24" s="11">
        <v>105</v>
      </c>
      <c r="BH24" s="11">
        <v>3.3863976140495037E-3</v>
      </c>
      <c r="BI24" s="11">
        <v>8.9444635657401378E-2</v>
      </c>
      <c r="BJ24" s="11">
        <v>3.3792733875022403E-3</v>
      </c>
      <c r="BK24" s="11">
        <v>7.7688679131214633E-2</v>
      </c>
      <c r="BL24" s="11"/>
      <c r="BM24" s="11">
        <v>105</v>
      </c>
      <c r="BN24" s="11">
        <v>1.1526011458847278E-3</v>
      </c>
      <c r="BO24" s="11">
        <v>4.5883621985055099E-2</v>
      </c>
      <c r="BP24" s="11">
        <v>1.1357845287675538E-3</v>
      </c>
      <c r="BQ24" s="11">
        <v>3.7771352848041624E-2</v>
      </c>
      <c r="BR24" s="11"/>
      <c r="BS24" s="11">
        <v>105</v>
      </c>
      <c r="BT24" s="11">
        <v>7.9465145493928075E-5</v>
      </c>
      <c r="BU24" s="11">
        <v>7.4016673114326E-3</v>
      </c>
      <c r="BV24" s="11">
        <v>8.0049918084068003E-5</v>
      </c>
      <c r="BW24" s="11">
        <v>5.2333592138448584E-3</v>
      </c>
      <c r="CN24" s="3">
        <v>6.1</v>
      </c>
      <c r="CO24" s="3">
        <v>1.858069865121438E-3</v>
      </c>
      <c r="CP24" s="3">
        <v>2.2569189397401488E-4</v>
      </c>
      <c r="CQ24" s="3">
        <v>8.5038836935921155E-5</v>
      </c>
      <c r="CR24" s="3">
        <v>2.066522860870943E-3</v>
      </c>
      <c r="CS24" s="3">
        <v>2.095227100137814E-4</v>
      </c>
      <c r="CT24" s="3">
        <v>8.0520952491781243E-5</v>
      </c>
      <c r="CV24" s="3">
        <v>6.1</v>
      </c>
      <c r="CW24" s="3">
        <v>0.12504274559842796</v>
      </c>
      <c r="CX24" s="3">
        <v>1.2241283497391531E-2</v>
      </c>
      <c r="CY24" s="3">
        <v>5.7054313388917709E-3</v>
      </c>
      <c r="CZ24" s="3">
        <v>0.12933943527622982</v>
      </c>
      <c r="DA24" s="3">
        <v>1.1052432146819512E-2</v>
      </c>
      <c r="DB24" s="3">
        <v>5.4406050382587003E-3</v>
      </c>
      <c r="DD24" s="3">
        <v>6.1</v>
      </c>
      <c r="DE24" s="3">
        <v>1.0760104938075987</v>
      </c>
      <c r="DF24" s="3">
        <v>7.8270333328262554E-2</v>
      </c>
      <c r="DG24" s="3">
        <v>8.9329128035662703E-3</v>
      </c>
      <c r="DH24" s="3">
        <v>1.1635593652475891</v>
      </c>
      <c r="DI24" s="3">
        <v>7.1455872341106938E-2</v>
      </c>
      <c r="DJ24" s="3">
        <v>9.4066693538111725E-3</v>
      </c>
      <c r="DL24" s="3">
        <v>6.1</v>
      </c>
      <c r="DM24" s="3">
        <v>0.94984237431472107</v>
      </c>
      <c r="DN24" s="3">
        <v>3.9374666001936884E-2</v>
      </c>
      <c r="DO24" s="3">
        <v>4.5581731202007057E-3</v>
      </c>
      <c r="DP24" s="3">
        <v>1.1160000266080805</v>
      </c>
      <c r="DQ24" s="3">
        <v>3.6263631382474612E-2</v>
      </c>
      <c r="DR24" s="3">
        <v>4.6250223959877074E-3</v>
      </c>
    </row>
    <row r="25" spans="1:122">
      <c r="A25" s="3">
        <v>10</v>
      </c>
      <c r="B25" s="3">
        <v>3.4787787612325653E-4</v>
      </c>
      <c r="C25" s="3">
        <v>2.6715323756101687E-3</v>
      </c>
      <c r="D25" s="3">
        <v>1.3939078804108126E-2</v>
      </c>
      <c r="E25" s="3">
        <v>4.9413737645252732E-2</v>
      </c>
      <c r="T25" s="3">
        <v>10</v>
      </c>
      <c r="U25" s="3">
        <v>3.8523183587262994E-4</v>
      </c>
      <c r="V25" s="3">
        <v>3.1597491962806613E-3</v>
      </c>
      <c r="W25" s="3">
        <v>1.6061387264139367E-2</v>
      </c>
      <c r="X25" s="3">
        <v>5.0595686783906857E-2</v>
      </c>
      <c r="AO25" s="11">
        <v>110</v>
      </c>
      <c r="AP25" s="11">
        <v>7.5950852945251982E-3</v>
      </c>
      <c r="AQ25" s="11">
        <v>8.6545405723748914E-2</v>
      </c>
      <c r="AR25" s="11">
        <v>7.4541562724228412E-3</v>
      </c>
      <c r="AS25" s="11">
        <v>7.7988819821746769E-2</v>
      </c>
      <c r="AU25" s="11">
        <v>110</v>
      </c>
      <c r="AV25" s="11">
        <v>1.5330217497800128E-2</v>
      </c>
      <c r="AW25" s="11">
        <v>0.19415606564540008</v>
      </c>
      <c r="AX25" s="11">
        <v>1.482179997582642E-2</v>
      </c>
      <c r="AY25" s="11">
        <v>0.17135302049111423</v>
      </c>
      <c r="BA25" s="11">
        <v>110</v>
      </c>
      <c r="BB25" s="11">
        <v>9.2016968722186433E-3</v>
      </c>
      <c r="BC25" s="11">
        <v>0.15387780043968483</v>
      </c>
      <c r="BD25" s="11">
        <v>8.9948503413172214E-3</v>
      </c>
      <c r="BE25" s="11">
        <v>0.13294925086920045</v>
      </c>
      <c r="BF25" s="11"/>
      <c r="BG25" s="11">
        <v>110</v>
      </c>
      <c r="BH25" s="11">
        <v>3.3766204901551347E-3</v>
      </c>
      <c r="BI25" s="11">
        <v>9.0235828877745658E-2</v>
      </c>
      <c r="BJ25" s="11">
        <v>3.3784595568094318E-3</v>
      </c>
      <c r="BK25" s="11">
        <v>7.8609931964902263E-2</v>
      </c>
      <c r="BL25" s="11"/>
      <c r="BM25" s="11">
        <v>110</v>
      </c>
      <c r="BN25" s="11">
        <v>1.1530349726920871E-3</v>
      </c>
      <c r="BO25" s="11">
        <v>4.6255245136603867E-2</v>
      </c>
      <c r="BP25" s="11">
        <v>1.1376639820088789E-3</v>
      </c>
      <c r="BQ25" s="11">
        <v>3.8170442973650291E-2</v>
      </c>
      <c r="BR25" s="11"/>
      <c r="BS25" s="11">
        <v>110</v>
      </c>
      <c r="BT25" s="11">
        <v>7.945661733608635E-5</v>
      </c>
      <c r="BU25" s="11">
        <v>7.4195339701335784E-3</v>
      </c>
      <c r="BV25" s="11">
        <v>8.0059267378495958E-5</v>
      </c>
      <c r="BW25" s="11">
        <v>5.2499630420193427E-3</v>
      </c>
      <c r="CN25" s="3">
        <v>6.2</v>
      </c>
      <c r="CO25" s="3">
        <v>2.2521043020519321E-3</v>
      </c>
      <c r="CP25" s="3">
        <v>2.8862184043010011E-4</v>
      </c>
      <c r="CQ25" s="3">
        <v>1.1067428618169847E-4</v>
      </c>
      <c r="CR25" s="3">
        <v>2.4972614512032607E-3</v>
      </c>
      <c r="CS25" s="3">
        <v>2.6403284066398741E-4</v>
      </c>
      <c r="CT25" s="3">
        <v>1.0335937173905855E-4</v>
      </c>
      <c r="CV25" s="3">
        <v>6.2</v>
      </c>
      <c r="CW25" s="3">
        <v>0.14145716169930739</v>
      </c>
      <c r="CX25" s="3">
        <v>1.4559846753285486E-2</v>
      </c>
      <c r="CY25" s="3">
        <v>6.8722745869576815E-3</v>
      </c>
      <c r="CZ25" s="3">
        <v>0.14618267384188008</v>
      </c>
      <c r="DA25" s="3">
        <v>1.3022025507321301E-2</v>
      </c>
      <c r="DB25" s="3">
        <v>6.5193590709473693E-3</v>
      </c>
      <c r="DD25" s="3">
        <v>6.2</v>
      </c>
      <c r="DE25" s="3">
        <v>1.1426441408024763</v>
      </c>
      <c r="DF25" s="3">
        <v>8.8226360672608986E-2</v>
      </c>
      <c r="DG25" s="3">
        <v>1.0191105490548776E-2</v>
      </c>
      <c r="DH25" s="3">
        <v>1.2422445855300888</v>
      </c>
      <c r="DI25" s="3">
        <v>8.0144714952297552E-2</v>
      </c>
      <c r="DJ25" s="3">
        <v>1.0766868767641605E-2</v>
      </c>
      <c r="DL25" s="3">
        <v>6.2</v>
      </c>
      <c r="DM25" s="3">
        <v>0.99136462692171912</v>
      </c>
      <c r="DN25" s="3">
        <v>4.4128046699043869E-2</v>
      </c>
      <c r="DO25" s="3">
        <v>5.2799177384967103E-3</v>
      </c>
      <c r="DP25" s="3">
        <v>1.1783775348853698</v>
      </c>
      <c r="DQ25" s="3">
        <v>4.0479293361466821E-2</v>
      </c>
      <c r="DR25" s="3">
        <v>5.3717213968383411E-3</v>
      </c>
    </row>
    <row r="26" spans="1:122">
      <c r="AO26" s="11">
        <v>115</v>
      </c>
      <c r="AP26" s="11">
        <v>7.4212347035930567E-3</v>
      </c>
      <c r="AQ26" s="11">
        <v>8.5184387350955126E-2</v>
      </c>
      <c r="AR26" s="11">
        <v>7.2925918215208333E-3</v>
      </c>
      <c r="AS26" s="11">
        <v>7.7099061400343435E-2</v>
      </c>
      <c r="AU26" s="11">
        <v>115</v>
      </c>
      <c r="AV26" s="11">
        <v>1.5112449115202641E-2</v>
      </c>
      <c r="AW26" s="11">
        <v>0.19256611028679788</v>
      </c>
      <c r="AX26" s="11">
        <v>1.4617823522554757E-2</v>
      </c>
      <c r="AY26" s="11">
        <v>0.17075346536700606</v>
      </c>
      <c r="BA26" s="11">
        <v>115</v>
      </c>
      <c r="BB26" s="11">
        <v>9.0383889083281415E-3</v>
      </c>
      <c r="BC26" s="11">
        <v>0.15342619740866151</v>
      </c>
      <c r="BD26" s="11">
        <v>8.8462198323066756E-3</v>
      </c>
      <c r="BE26" s="11">
        <v>0.13290992434104176</v>
      </c>
      <c r="BF26" s="11"/>
      <c r="BG26" s="11">
        <v>115</v>
      </c>
      <c r="BH26" s="11">
        <v>3.3661627221018915E-3</v>
      </c>
      <c r="BI26" s="11">
        <v>9.0967858845091287E-2</v>
      </c>
      <c r="BJ26" s="11">
        <v>3.376770105301173E-3</v>
      </c>
      <c r="BK26" s="11">
        <v>7.947927685257726E-2</v>
      </c>
      <c r="BL26" s="11"/>
      <c r="BM26" s="11">
        <v>115</v>
      </c>
      <c r="BN26" s="11">
        <v>1.1533406549878449E-3</v>
      </c>
      <c r="BO26" s="11">
        <v>4.6608851112580972E-2</v>
      </c>
      <c r="BP26" s="11">
        <v>1.1393753401837971E-3</v>
      </c>
      <c r="BQ26" s="11">
        <v>3.8552869148540961E-2</v>
      </c>
      <c r="BR26" s="11"/>
      <c r="BS26" s="11">
        <v>115</v>
      </c>
      <c r="BT26" s="11">
        <v>7.9446764915354199E-5</v>
      </c>
      <c r="BU26" s="11">
        <v>7.4364912597195887E-3</v>
      </c>
      <c r="BV26" s="11">
        <v>8.0066477069502543E-5</v>
      </c>
      <c r="BW26" s="11">
        <v>5.2657680556437618E-3</v>
      </c>
      <c r="CN26" s="3">
        <v>6.3000000000000007</v>
      </c>
      <c r="CO26" s="3">
        <v>2.7191700026557917E-3</v>
      </c>
      <c r="CP26" s="3">
        <v>3.6767476396345968E-4</v>
      </c>
      <c r="CQ26" s="3">
        <v>1.4348204152899837E-4</v>
      </c>
      <c r="CR26" s="3">
        <v>3.0033767366257221E-3</v>
      </c>
      <c r="CS26" s="3">
        <v>3.3113630142463519E-4</v>
      </c>
      <c r="CT26" s="3">
        <v>1.3204222020692566E-4</v>
      </c>
      <c r="CV26" s="3">
        <v>6.3000000000000007</v>
      </c>
      <c r="CW26" s="3">
        <v>0.15892615582613323</v>
      </c>
      <c r="CX26" s="3">
        <v>1.7198503214675576E-2</v>
      </c>
      <c r="CY26" s="3">
        <v>8.2208462173505113E-3</v>
      </c>
      <c r="CZ26" s="3">
        <v>0.1640388977077569</v>
      </c>
      <c r="DA26" s="3">
        <v>1.5232992422130399E-2</v>
      </c>
      <c r="DB26" s="3">
        <v>7.7561929398636022E-3</v>
      </c>
      <c r="DD26" s="3">
        <v>6.3000000000000007</v>
      </c>
      <c r="DE26" s="3">
        <v>1.2081150296181218</v>
      </c>
      <c r="DF26" s="3">
        <v>9.9015308891968218E-2</v>
      </c>
      <c r="DG26" s="3">
        <v>1.1575834244370246E-2</v>
      </c>
      <c r="DH26" s="3">
        <v>1.320500223155368</v>
      </c>
      <c r="DI26" s="3">
        <v>8.9500333106852709E-2</v>
      </c>
      <c r="DJ26" s="3">
        <v>1.2270316373939731E-2</v>
      </c>
      <c r="DL26" s="3">
        <v>6.3000000000000007</v>
      </c>
      <c r="DM26" s="3">
        <v>1.0309768106870021</v>
      </c>
      <c r="DN26" s="3">
        <v>4.9277211649579052E-2</v>
      </c>
      <c r="DO26" s="3">
        <v>6.0939248855933562E-3</v>
      </c>
      <c r="DP26" s="3">
        <v>1.239949802338459</v>
      </c>
      <c r="DQ26" s="3">
        <v>4.5029171204601391E-2</v>
      </c>
      <c r="DR26" s="3">
        <v>6.2174531278902673E-3</v>
      </c>
    </row>
    <row r="27" spans="1:122">
      <c r="AO27" s="11">
        <v>120</v>
      </c>
      <c r="AP27" s="11">
        <v>7.2424343461869323E-3</v>
      </c>
      <c r="AQ27" s="11">
        <v>8.375536629894112E-2</v>
      </c>
      <c r="AR27" s="11">
        <v>7.1250310721019386E-3</v>
      </c>
      <c r="AS27" s="11">
        <v>7.6125157182052483E-2</v>
      </c>
      <c r="AU27" s="11">
        <v>120</v>
      </c>
      <c r="AV27" s="11">
        <v>1.4870186592230352E-2</v>
      </c>
      <c r="AW27" s="11">
        <v>0.19059685760300576</v>
      </c>
      <c r="AX27" s="11">
        <v>1.4389953044958343E-2</v>
      </c>
      <c r="AY27" s="11">
        <v>0.16978201029632936</v>
      </c>
      <c r="BA27" s="11">
        <v>120</v>
      </c>
      <c r="BB27" s="11">
        <v>8.8715778683122002E-3</v>
      </c>
      <c r="BC27" s="11">
        <v>0.15269458042829967</v>
      </c>
      <c r="BD27" s="11">
        <v>8.6932082503040457E-3</v>
      </c>
      <c r="BE27" s="11">
        <v>0.13263287746769864</v>
      </c>
      <c r="BF27" s="11"/>
      <c r="BG27" s="11">
        <v>120</v>
      </c>
      <c r="BH27" s="11">
        <v>3.3525806157222691E-3</v>
      </c>
      <c r="BI27" s="11">
        <v>9.1556934463309703E-2</v>
      </c>
      <c r="BJ27" s="11">
        <v>3.3710188563687337E-3</v>
      </c>
      <c r="BK27" s="11">
        <v>8.0219873769625999E-2</v>
      </c>
      <c r="BL27" s="11"/>
      <c r="BM27" s="11">
        <v>120</v>
      </c>
      <c r="BN27" s="11">
        <v>1.1524498224380593E-3</v>
      </c>
      <c r="BO27" s="11">
        <v>4.6903032955451632E-2</v>
      </c>
      <c r="BP27" s="11">
        <v>1.1397498677908151E-3</v>
      </c>
      <c r="BQ27" s="11">
        <v>3.8882809737796779E-2</v>
      </c>
      <c r="BR27" s="11"/>
      <c r="BS27" s="11">
        <v>120</v>
      </c>
      <c r="BT27" s="11">
        <v>7.9360126228382008E-5</v>
      </c>
      <c r="BU27" s="11">
        <v>7.4473638692572541E-3</v>
      </c>
      <c r="BV27" s="11">
        <v>7.9995274003210917E-5</v>
      </c>
      <c r="BW27" s="11">
        <v>5.277108191008917E-3</v>
      </c>
      <c r="CN27" s="3">
        <v>6.4</v>
      </c>
      <c r="CO27" s="3">
        <v>3.2704357453085314E-3</v>
      </c>
      <c r="CP27" s="3">
        <v>4.6657326834858274E-4</v>
      </c>
      <c r="CQ27" s="3">
        <v>1.8529758757862474E-4</v>
      </c>
      <c r="CR27" s="3">
        <v>3.5948238283490465E-3</v>
      </c>
      <c r="CS27" s="3">
        <v>4.1331164265549493E-4</v>
      </c>
      <c r="CT27" s="3">
        <v>1.6787954186734571E-4</v>
      </c>
      <c r="CV27" s="3">
        <v>6.4</v>
      </c>
      <c r="CW27" s="3">
        <v>0.17732493829931312</v>
      </c>
      <c r="CX27" s="3">
        <v>2.0175694811505395E-2</v>
      </c>
      <c r="CY27" s="3">
        <v>9.766445808734198E-3</v>
      </c>
      <c r="CZ27" s="3">
        <v>0.18276110838758614</v>
      </c>
      <c r="DA27" s="3">
        <v>1.7692039909581344E-2</v>
      </c>
      <c r="DB27" s="3">
        <v>9.1617472423014806E-3</v>
      </c>
      <c r="DD27" s="3">
        <v>6.4</v>
      </c>
      <c r="DE27" s="3">
        <v>1.2717694181561887</v>
      </c>
      <c r="DF27" s="3">
        <v>0.11063922584483665</v>
      </c>
      <c r="DG27" s="3">
        <v>1.309140027486321E-2</v>
      </c>
      <c r="DH27" s="3">
        <v>1.3975992064142633</v>
      </c>
      <c r="DI27" s="3">
        <v>9.9514694658192501E-2</v>
      </c>
      <c r="DJ27" s="3">
        <v>1.392306662989821E-2</v>
      </c>
      <c r="DL27" s="3">
        <v>6.4</v>
      </c>
      <c r="DM27" s="3">
        <v>1.0683116767365339</v>
      </c>
      <c r="DN27" s="3">
        <v>5.4829103706653524E-2</v>
      </c>
      <c r="DO27" s="3">
        <v>7.0081055998807412E-3</v>
      </c>
      <c r="DP27" s="3">
        <v>1.3002388944314571</v>
      </c>
      <c r="DQ27" s="3">
        <v>4.9917679067715694E-2</v>
      </c>
      <c r="DR27" s="3">
        <v>7.1715158037792687E-3</v>
      </c>
    </row>
    <row r="28" spans="1:122">
      <c r="A28" s="3" t="s">
        <v>42</v>
      </c>
      <c r="T28" s="3" t="s">
        <v>42</v>
      </c>
      <c r="AO28" s="11">
        <v>125</v>
      </c>
      <c r="AP28" s="11">
        <v>6.8592235186167019E-3</v>
      </c>
      <c r="AQ28" s="11">
        <v>8.0962219613116546E-2</v>
      </c>
      <c r="AR28" s="11">
        <v>6.7509799479351261E-3</v>
      </c>
      <c r="AS28" s="11">
        <v>7.3929629582010978E-2</v>
      </c>
      <c r="AU28" s="11">
        <v>125</v>
      </c>
      <c r="AV28" s="11">
        <v>1.4284792464999526E-2</v>
      </c>
      <c r="AW28" s="11">
        <v>0.18443561275236889</v>
      </c>
      <c r="AX28" s="11">
        <v>1.3852284153088257E-2</v>
      </c>
      <c r="AY28" s="11">
        <v>0.16546174462724564</v>
      </c>
      <c r="BA28" s="11">
        <v>125</v>
      </c>
      <c r="BB28" s="11">
        <v>8.6570044362129107E-3</v>
      </c>
      <c r="BC28" s="11">
        <v>0.14895168144922963</v>
      </c>
      <c r="BD28" s="11">
        <v>8.486315146990232E-3</v>
      </c>
      <c r="BE28" s="11">
        <v>0.13029488583700258</v>
      </c>
      <c r="BF28" s="11"/>
      <c r="BG28" s="11">
        <v>125</v>
      </c>
      <c r="BH28" s="11">
        <v>3.2733980902021954E-3</v>
      </c>
      <c r="BI28" s="11">
        <v>8.979933149063532E-2</v>
      </c>
      <c r="BJ28" s="11">
        <v>3.2845088878339737E-3</v>
      </c>
      <c r="BK28" s="11">
        <v>7.8924548017255736E-2</v>
      </c>
      <c r="BL28" s="11"/>
      <c r="BM28" s="11">
        <v>125</v>
      </c>
      <c r="BN28" s="11">
        <v>1.1199111040479477E-3</v>
      </c>
      <c r="BO28" s="11">
        <v>4.5923051709841345E-2</v>
      </c>
      <c r="BP28" s="11">
        <v>1.1072845818874903E-3</v>
      </c>
      <c r="BQ28" s="11">
        <v>3.8164799775006461E-2</v>
      </c>
      <c r="BR28" s="11"/>
      <c r="BS28" s="11">
        <v>125</v>
      </c>
      <c r="BT28" s="11">
        <v>7.6561314908671203E-5</v>
      </c>
      <c r="BU28" s="11">
        <v>7.2677880613819653E-3</v>
      </c>
      <c r="BV28" s="11">
        <v>7.7183254510093877E-5</v>
      </c>
      <c r="BW28" s="11">
        <v>5.1530785862709469E-3</v>
      </c>
      <c r="CN28" s="3">
        <v>6.5</v>
      </c>
      <c r="CO28" s="3">
        <v>3.9182873426947167E-3</v>
      </c>
      <c r="CP28" s="3">
        <v>5.8978983533843879E-4</v>
      </c>
      <c r="CQ28" s="3">
        <v>2.3837646932879222E-4</v>
      </c>
      <c r="CR28" s="3">
        <v>4.2822045737368536E-3</v>
      </c>
      <c r="CS28" s="3">
        <v>5.1341728367468613E-4</v>
      </c>
      <c r="CT28" s="3">
        <v>2.1242456258638973E-4</v>
      </c>
      <c r="CV28" s="3">
        <v>6.5</v>
      </c>
      <c r="CW28" s="3">
        <v>0.19649353062888616</v>
      </c>
      <c r="CX28" s="3">
        <v>2.3505546228349637E-2</v>
      </c>
      <c r="CY28" s="3">
        <v>1.1522867422061146E-2</v>
      </c>
      <c r="CZ28" s="3">
        <v>0.20216535101975289</v>
      </c>
      <c r="DA28" s="3">
        <v>2.0401241399868403E-2</v>
      </c>
      <c r="DB28" s="3">
        <v>1.074469292939656E-2</v>
      </c>
      <c r="DD28" s="3">
        <v>6.5</v>
      </c>
      <c r="DE28" s="3">
        <v>1.3329420465446273</v>
      </c>
      <c r="DF28" s="3">
        <v>0.12308884880901105</v>
      </c>
      <c r="DG28" s="3">
        <v>1.474085601524343E-2</v>
      </c>
      <c r="DH28" s="3">
        <v>1.4727858799836022</v>
      </c>
      <c r="DI28" s="3">
        <v>0.11016980427839521</v>
      </c>
      <c r="DJ28" s="3">
        <v>1.5729931899229901E-2</v>
      </c>
      <c r="DL28" s="3">
        <v>6.5</v>
      </c>
      <c r="DM28" s="3">
        <v>1.1030130573289174</v>
      </c>
      <c r="DN28" s="3">
        <v>6.07868680666915E-2</v>
      </c>
      <c r="DO28" s="3">
        <v>8.0304110840370632E-3</v>
      </c>
      <c r="DP28" s="3">
        <v>1.3587563991947658</v>
      </c>
      <c r="DQ28" s="3">
        <v>5.5146025276625897E-2</v>
      </c>
      <c r="DR28" s="3">
        <v>8.2434460443780583E-3</v>
      </c>
    </row>
    <row r="29" spans="1:122">
      <c r="A29" s="3" t="s">
        <v>0</v>
      </c>
      <c r="B29" s="3" t="s">
        <v>38</v>
      </c>
      <c r="C29" s="3" t="s">
        <v>39</v>
      </c>
      <c r="D29" s="3" t="s">
        <v>40</v>
      </c>
      <c r="E29" s="3" t="s">
        <v>41</v>
      </c>
      <c r="T29" s="3" t="s">
        <v>0</v>
      </c>
      <c r="U29" s="3" t="s">
        <v>38</v>
      </c>
      <c r="V29" s="3" t="s">
        <v>39</v>
      </c>
      <c r="W29" s="3" t="s">
        <v>40</v>
      </c>
      <c r="X29" s="3" t="s">
        <v>41</v>
      </c>
      <c r="AO29" s="11">
        <v>130</v>
      </c>
      <c r="AP29" s="11">
        <v>6.5032158785519861E-3</v>
      </c>
      <c r="AQ29" s="11">
        <v>7.8283181197643548E-2</v>
      </c>
      <c r="AR29" s="11">
        <v>6.4033334801734728E-3</v>
      </c>
      <c r="AS29" s="11">
        <v>7.1804255324170604E-2</v>
      </c>
      <c r="AU29" s="11">
        <v>130</v>
      </c>
      <c r="AV29" s="11">
        <v>1.3722463812664801E-2</v>
      </c>
      <c r="AW29" s="11">
        <v>0.17842292370882329</v>
      </c>
      <c r="AX29" s="11">
        <v>1.3333411832761072E-2</v>
      </c>
      <c r="AY29" s="11">
        <v>0.16115834755689218</v>
      </c>
      <c r="BA29" s="11">
        <v>130</v>
      </c>
      <c r="BB29" s="11">
        <v>8.4456670758425965E-3</v>
      </c>
      <c r="BC29" s="11">
        <v>0.14526881771170103</v>
      </c>
      <c r="BD29" s="11">
        <v>8.2824767852373322E-3</v>
      </c>
      <c r="BE29" s="11">
        <v>0.12793776115189864</v>
      </c>
      <c r="BF29" s="11"/>
      <c r="BG29" s="11">
        <v>130</v>
      </c>
      <c r="BH29" s="11">
        <v>3.1981119304081212E-3</v>
      </c>
      <c r="BI29" s="11">
        <v>8.8115771296451623E-2</v>
      </c>
      <c r="BJ29" s="11">
        <v>3.2027018238326294E-3</v>
      </c>
      <c r="BK29" s="11">
        <v>7.7680929197924367E-2</v>
      </c>
      <c r="BL29" s="11"/>
      <c r="BM29" s="11">
        <v>130</v>
      </c>
      <c r="BN29" s="11">
        <v>1.0894175175089845E-3</v>
      </c>
      <c r="BO29" s="11">
        <v>4.4996863822405801E-2</v>
      </c>
      <c r="BP29" s="11">
        <v>1.0768845294292649E-3</v>
      </c>
      <c r="BQ29" s="11">
        <v>3.7484750756010231E-2</v>
      </c>
      <c r="BR29" s="11"/>
      <c r="BS29" s="11">
        <v>130</v>
      </c>
      <c r="BT29" s="11">
        <v>7.3963499285793465E-5</v>
      </c>
      <c r="BU29" s="11">
        <v>7.0991752005440103E-3</v>
      </c>
      <c r="BV29" s="11">
        <v>7.4572859642782092E-5</v>
      </c>
      <c r="BW29" s="11">
        <v>5.0365464493467953E-3</v>
      </c>
      <c r="CN29" s="3">
        <v>6.6</v>
      </c>
      <c r="CO29" s="3">
        <v>4.6763643563940208E-3</v>
      </c>
      <c r="CP29" s="3">
        <v>7.4267039852665825E-4</v>
      </c>
      <c r="CQ29" s="3">
        <v>3.0547691836982729E-4</v>
      </c>
      <c r="CR29" s="3">
        <v>5.0766732318374159E-3</v>
      </c>
      <c r="CS29" s="3">
        <v>6.3472459938311858E-4</v>
      </c>
      <c r="CT29" s="3">
        <v>2.6750610008493528E-4</v>
      </c>
      <c r="CV29" s="3">
        <v>6.6</v>
      </c>
      <c r="CW29" s="3">
        <v>0.21623734231340611</v>
      </c>
      <c r="CX29" s="3">
        <v>2.7196699072499463E-2</v>
      </c>
      <c r="CY29" s="3">
        <v>1.3501704089403647E-2</v>
      </c>
      <c r="CZ29" s="3">
        <v>0.22203204816318689</v>
      </c>
      <c r="DA29" s="3">
        <v>2.3357226868348874E-2</v>
      </c>
      <c r="DB29" s="3">
        <v>1.2511106201154155E-2</v>
      </c>
      <c r="DD29" s="3">
        <v>6.6</v>
      </c>
      <c r="DE29" s="3">
        <v>1.3909674200331499</v>
      </c>
      <c r="DF29" s="3">
        <v>0.13634244932233935</v>
      </c>
      <c r="DG29" s="3">
        <v>1.6525785311642147E-2</v>
      </c>
      <c r="DH29" s="3">
        <v>1.5452878084583224</v>
      </c>
      <c r="DI29" s="3">
        <v>0.12143691924172217</v>
      </c>
      <c r="DJ29" s="3">
        <v>1.7694226542084478E-2</v>
      </c>
      <c r="DL29" s="3">
        <v>6.6</v>
      </c>
      <c r="DM29" s="3">
        <v>1.1347414833609453</v>
      </c>
      <c r="DN29" s="3">
        <v>6.7149377188320494E-2</v>
      </c>
      <c r="DO29" s="3">
        <v>9.1687159487829767E-3</v>
      </c>
      <c r="DP29" s="3">
        <v>1.4150098134899016</v>
      </c>
      <c r="DQ29" s="3">
        <v>6.0711847169052265E-2</v>
      </c>
      <c r="DR29" s="3">
        <v>9.4429141126927112E-3</v>
      </c>
    </row>
    <row r="30" spans="1:122">
      <c r="A30" s="3">
        <v>1E-3</v>
      </c>
      <c r="B30" s="3">
        <v>0.31687172543000214</v>
      </c>
      <c r="C30" s="3">
        <v>0.65071190772846332</v>
      </c>
      <c r="D30" s="3">
        <v>0.92179430300822696</v>
      </c>
      <c r="E30" s="3">
        <v>0.90078114128624631</v>
      </c>
      <c r="T30" s="3">
        <v>1E-3</v>
      </c>
      <c r="U30" s="3">
        <v>0.3305552670049271</v>
      </c>
      <c r="V30" s="3">
        <v>0.74068936209405678</v>
      </c>
      <c r="W30" s="3">
        <v>1.1549099767896667</v>
      </c>
      <c r="X30" s="3">
        <v>1.253083925236647</v>
      </c>
      <c r="AO30" s="11">
        <v>135</v>
      </c>
      <c r="AP30" s="11">
        <v>6.1717676315009148E-3</v>
      </c>
      <c r="AQ30" s="11">
        <v>7.571155190902526E-2</v>
      </c>
      <c r="AR30" s="11">
        <v>6.0795340883854961E-3</v>
      </c>
      <c r="AS30" s="11">
        <v>6.9746128733584822E-2</v>
      </c>
      <c r="AU30" s="11">
        <v>135</v>
      </c>
      <c r="AV30" s="11">
        <v>1.3182291378619176E-2</v>
      </c>
      <c r="AW30" s="11">
        <v>0.17256099641118483</v>
      </c>
      <c r="AX30" s="11">
        <v>1.2832825891962671E-2</v>
      </c>
      <c r="AY30" s="11">
        <v>0.15688309651430277</v>
      </c>
      <c r="BA30" s="11">
        <v>135</v>
      </c>
      <c r="BB30" s="11">
        <v>8.2377270974908837E-3</v>
      </c>
      <c r="BC30" s="11">
        <v>0.14164842597857982</v>
      </c>
      <c r="BD30" s="11">
        <v>8.0818482578267001E-3</v>
      </c>
      <c r="BE30" s="11">
        <v>0.12556850365469313</v>
      </c>
      <c r="BF30" s="11"/>
      <c r="BG30" s="11">
        <v>135</v>
      </c>
      <c r="BH30" s="11">
        <v>3.1263898037345345E-3</v>
      </c>
      <c r="BI30" s="11">
        <v>8.6500377112745719E-2</v>
      </c>
      <c r="BJ30" s="11">
        <v>3.1251737392841042E-3</v>
      </c>
      <c r="BK30" s="11">
        <v>7.6484955048869901E-2</v>
      </c>
      <c r="BL30" s="11"/>
      <c r="BM30" s="11">
        <v>135</v>
      </c>
      <c r="BN30" s="11">
        <v>1.0607688304537582E-3</v>
      </c>
      <c r="BO30" s="11">
        <v>4.4119575321919846E-2</v>
      </c>
      <c r="BP30" s="11">
        <v>1.0483461748837782E-3</v>
      </c>
      <c r="BQ30" s="11">
        <v>3.6839277245859441E-2</v>
      </c>
      <c r="BR30" s="11"/>
      <c r="BS30" s="11">
        <v>135</v>
      </c>
      <c r="BT30" s="11">
        <v>7.1545351864196112E-5</v>
      </c>
      <c r="BU30" s="11">
        <v>6.9404721360894492E-3</v>
      </c>
      <c r="BV30" s="11">
        <v>7.2142716708476924E-5</v>
      </c>
      <c r="BW30" s="11">
        <v>4.9267956919562938E-3</v>
      </c>
      <c r="CN30" s="3">
        <v>6.7</v>
      </c>
      <c r="CO30" s="3">
        <v>5.5595776709235212E-3</v>
      </c>
      <c r="CP30" s="3">
        <v>9.3157182430257093E-4</v>
      </c>
      <c r="CQ30" s="3">
        <v>3.899552921744849E-4</v>
      </c>
      <c r="CR30" s="3">
        <v>5.9898094888765898E-3</v>
      </c>
      <c r="CS30" s="3">
        <v>7.8094810541340712E-4</v>
      </c>
      <c r="CT30" s="3">
        <v>3.3526224373293533E-4</v>
      </c>
      <c r="CV30" s="3">
        <v>6.7</v>
      </c>
      <c r="CW30" s="3">
        <v>0.23632906337839696</v>
      </c>
      <c r="CX30" s="3">
        <v>3.1251152911123369E-2</v>
      </c>
      <c r="CY30" s="3">
        <v>1.5711606947786592E-2</v>
      </c>
      <c r="CZ30" s="3">
        <v>0.24210881725202715</v>
      </c>
      <c r="DA30" s="3">
        <v>2.6550454714332015E-2</v>
      </c>
      <c r="DB30" s="3">
        <v>1.4463833470085619E-2</v>
      </c>
      <c r="DD30" s="3">
        <v>6.7</v>
      </c>
      <c r="DE30" s="3">
        <v>1.4451916646362519</v>
      </c>
      <c r="DF30" s="3">
        <v>0.15036483195470929</v>
      </c>
      <c r="DG30" s="3">
        <v>1.8446089387098814E-2</v>
      </c>
      <c r="DH30" s="3">
        <v>1.6143286139116799</v>
      </c>
      <c r="DI30" s="3">
        <v>0.13327592458789941</v>
      </c>
      <c r="DJ30" s="3">
        <v>1.9817511743712535E-2</v>
      </c>
      <c r="DL30" s="3">
        <v>6.7</v>
      </c>
      <c r="DM30" s="3">
        <v>1.1631796892526671</v>
      </c>
      <c r="DN30" s="3">
        <v>7.39107841895187E-2</v>
      </c>
      <c r="DO30" s="3">
        <v>1.0430685687156596E-2</v>
      </c>
      <c r="DP30" s="3">
        <v>1.4685092998801292</v>
      </c>
      <c r="DQ30" s="3">
        <v>6.6608871769261085E-2</v>
      </c>
      <c r="DR30" s="3">
        <v>1.0779600838649235E-2</v>
      </c>
    </row>
    <row r="31" spans="1:122">
      <c r="A31" s="3">
        <v>0.01</v>
      </c>
      <c r="B31" s="3">
        <v>0.46759351474429134</v>
      </c>
      <c r="C31" s="3">
        <v>0.90678277564340881</v>
      </c>
      <c r="D31" s="3">
        <v>1.2260213839092127</v>
      </c>
      <c r="E31" s="3">
        <v>1.1557205300071061</v>
      </c>
      <c r="T31" s="3">
        <v>0.01</v>
      </c>
      <c r="U31" s="3">
        <v>0.48842947234343798</v>
      </c>
      <c r="V31" s="3">
        <v>1.0532788306205141</v>
      </c>
      <c r="W31" s="3">
        <v>1.6077734376538635</v>
      </c>
      <c r="X31" s="3">
        <v>1.7371860893458355</v>
      </c>
      <c r="AO31" s="11">
        <v>140</v>
      </c>
      <c r="AP31" s="11">
        <v>5.862572634139686E-3</v>
      </c>
      <c r="AQ31" s="11">
        <v>7.3241244231598987E-2</v>
      </c>
      <c r="AR31" s="11">
        <v>5.7773501779767615E-3</v>
      </c>
      <c r="AS31" s="11">
        <v>6.7752539297645381E-2</v>
      </c>
      <c r="AU31" s="11">
        <v>140</v>
      </c>
      <c r="AV31" s="11">
        <v>1.2663401530671537E-2</v>
      </c>
      <c r="AW31" s="11">
        <v>0.16685108407237526</v>
      </c>
      <c r="AX31" s="11">
        <v>1.2350009233174827E-2</v>
      </c>
      <c r="AY31" s="11">
        <v>0.15264565781356393</v>
      </c>
      <c r="BA31" s="11">
        <v>140</v>
      </c>
      <c r="BB31" s="11">
        <v>8.0333136131699838E-3</v>
      </c>
      <c r="BC31" s="11">
        <v>0.13809241936441879</v>
      </c>
      <c r="BD31" s="11">
        <v>7.884554125411801E-3</v>
      </c>
      <c r="BE31" s="11">
        <v>0.12319327878116439</v>
      </c>
      <c r="BF31" s="11"/>
      <c r="BG31" s="11">
        <v>140</v>
      </c>
      <c r="BH31" s="11">
        <v>3.0579391616890991E-3</v>
      </c>
      <c r="BI31" s="11">
        <v>8.4947949160862846E-2</v>
      </c>
      <c r="BJ31" s="11">
        <v>3.0515530810468166E-3</v>
      </c>
      <c r="BK31" s="11">
        <v>7.5333027671775743E-2</v>
      </c>
      <c r="BL31" s="11"/>
      <c r="BM31" s="11">
        <v>140</v>
      </c>
      <c r="BN31" s="11">
        <v>1.0337908790856068E-3</v>
      </c>
      <c r="BO31" s="11">
        <v>4.3286897979873389E-2</v>
      </c>
      <c r="BP31" s="11">
        <v>1.0214925945157603E-3</v>
      </c>
      <c r="BQ31" s="11">
        <v>3.6225406931946112E-2</v>
      </c>
      <c r="BR31" s="11"/>
      <c r="BS31" s="11">
        <v>140</v>
      </c>
      <c r="BT31" s="11">
        <v>6.9288485929123835E-5</v>
      </c>
      <c r="BU31" s="11">
        <v>6.7907609216466581E-3</v>
      </c>
      <c r="BV31" s="11">
        <v>6.9874397859342763E-5</v>
      </c>
      <c r="BW31" s="11">
        <v>4.8232017826760013E-3</v>
      </c>
      <c r="CN31" s="3">
        <v>6.8000000000000007</v>
      </c>
      <c r="CO31" s="3">
        <v>6.5841036988553685E-3</v>
      </c>
      <c r="CP31" s="3">
        <v>1.1640133876293975E-3</v>
      </c>
      <c r="CQ31" s="3">
        <v>4.9587548292976335E-4</v>
      </c>
      <c r="CR31" s="3">
        <v>7.0334565474324739E-3</v>
      </c>
      <c r="CS31" s="3">
        <v>9.5627107844438984E-4</v>
      </c>
      <c r="CT31" s="3">
        <v>4.1817455599891309E-4</v>
      </c>
      <c r="CV31" s="3">
        <v>6.8000000000000007</v>
      </c>
      <c r="CW31" s="3">
        <v>0.25651193250041959</v>
      </c>
      <c r="CX31" s="3">
        <v>3.5663165736952364E-2</v>
      </c>
      <c r="CY31" s="3">
        <v>1.8157523981246104E-2</v>
      </c>
      <c r="CZ31" s="3">
        <v>0.26211480211089322</v>
      </c>
      <c r="DA31" s="3">
        <v>2.9964611252821176E-2</v>
      </c>
      <c r="DB31" s="3">
        <v>1.6601874064673401E-2</v>
      </c>
      <c r="DD31" s="3">
        <v>6.8000000000000007</v>
      </c>
      <c r="DE31" s="3">
        <v>1.4949846663674671</v>
      </c>
      <c r="DF31" s="3">
        <v>0.16510653185187121</v>
      </c>
      <c r="DG31" s="3">
        <v>2.0499785233506845E-2</v>
      </c>
      <c r="DH31" s="3">
        <v>1.6791415609850078</v>
      </c>
      <c r="DI31" s="3">
        <v>0.14563490175727156</v>
      </c>
      <c r="DJ31" s="3">
        <v>2.2099348219299358E-2</v>
      </c>
      <c r="DL31" s="3">
        <v>6.8000000000000007</v>
      </c>
      <c r="DM31" s="3">
        <v>1.1880378809819014</v>
      </c>
      <c r="DN31" s="3">
        <v>8.106011795182623E-2</v>
      </c>
      <c r="DO31" s="3">
        <v>1.182362914339536E-2</v>
      </c>
      <c r="DP31" s="3">
        <v>1.5187746880870412</v>
      </c>
      <c r="DQ31" s="3">
        <v>7.2826612364998142E-2</v>
      </c>
      <c r="DR31" s="3">
        <v>1.2263056223685793E-2</v>
      </c>
    </row>
    <row r="32" spans="1:122">
      <c r="A32" s="3">
        <v>0.02</v>
      </c>
      <c r="B32" s="3">
        <v>0.73601088513931101</v>
      </c>
      <c r="C32" s="3">
        <v>1.4154673935118598</v>
      </c>
      <c r="D32" s="3">
        <v>1.9321262532060752</v>
      </c>
      <c r="E32" s="3">
        <v>1.8719365917933886</v>
      </c>
      <c r="T32" s="3">
        <v>0.02</v>
      </c>
      <c r="U32" s="3">
        <v>0.7668819238064819</v>
      </c>
      <c r="V32" s="3">
        <v>1.6364342226541408</v>
      </c>
      <c r="W32" s="3">
        <v>2.5212075876011721</v>
      </c>
      <c r="X32" s="3">
        <v>2.8045207502609335</v>
      </c>
      <c r="AO32" s="11">
        <v>145</v>
      </c>
      <c r="AP32" s="11">
        <v>5.573609001572266E-3</v>
      </c>
      <c r="AQ32" s="11">
        <v>7.086670263619485E-2</v>
      </c>
      <c r="AR32" s="11">
        <v>5.4948246646812082E-3</v>
      </c>
      <c r="AS32" s="11">
        <v>6.5820949884936114E-2</v>
      </c>
      <c r="AU32" s="11">
        <v>145</v>
      </c>
      <c r="AV32" s="11">
        <v>1.2164954946013069E-2</v>
      </c>
      <c r="AW32" s="11">
        <v>0.16129364057366027</v>
      </c>
      <c r="AX32" s="11">
        <v>1.1884441968398869E-2</v>
      </c>
      <c r="AY32" s="11">
        <v>0.14845429415769013</v>
      </c>
      <c r="BA32" s="11">
        <v>145</v>
      </c>
      <c r="BB32" s="11">
        <v>7.8325281802865219E-3</v>
      </c>
      <c r="BC32" s="11">
        <v>0.13460226380283258</v>
      </c>
      <c r="BD32" s="11">
        <v>7.6906928093592392E-3</v>
      </c>
      <c r="BE32" s="11">
        <v>0.12081752132363048</v>
      </c>
      <c r="BF32" s="11"/>
      <c r="BG32" s="11">
        <v>145</v>
      </c>
      <c r="BH32" s="11">
        <v>2.9925012453499589E-3</v>
      </c>
      <c r="BI32" s="11">
        <v>8.3453865340920114E-2</v>
      </c>
      <c r="BJ32" s="11">
        <v>2.9815126029502752E-3</v>
      </c>
      <c r="BK32" s="11">
        <v>7.4221945908139839E-2</v>
      </c>
      <c r="BL32" s="11"/>
      <c r="BM32" s="11">
        <v>145</v>
      </c>
      <c r="BN32" s="11">
        <v>1.0083313948642432E-3</v>
      </c>
      <c r="BO32" s="11">
        <v>4.2495056015504712E-2</v>
      </c>
      <c r="BP32" s="11">
        <v>9.9616920296563202E-4</v>
      </c>
      <c r="BQ32" s="11">
        <v>3.5640517697763573E-2</v>
      </c>
      <c r="BR32" s="11"/>
      <c r="BS32" s="11">
        <v>145</v>
      </c>
      <c r="BT32" s="11">
        <v>6.7176963184665064E-5</v>
      </c>
      <c r="BU32" s="11">
        <v>6.6492374010807308E-3</v>
      </c>
      <c r="BV32" s="11">
        <v>6.7751927335274199E-5</v>
      </c>
      <c r="BW32" s="11">
        <v>4.7252172915628098E-3</v>
      </c>
      <c r="CN32" s="3">
        <v>6.9</v>
      </c>
      <c r="CO32" s="3">
        <v>7.7673508516728652E-3</v>
      </c>
      <c r="CP32" s="3">
        <v>1.4488419291778462E-3</v>
      </c>
      <c r="CQ32" s="3">
        <v>6.2813335271687568E-4</v>
      </c>
      <c r="CR32" s="3">
        <v>8.2195228663131791E-3</v>
      </c>
      <c r="CS32" s="3">
        <v>1.1653647210794437E-3</v>
      </c>
      <c r="CT32" s="3">
        <v>5.1910183217898967E-4</v>
      </c>
      <c r="CV32" s="3">
        <v>6.9</v>
      </c>
      <c r="CW32" s="3">
        <v>0.27650437755638896</v>
      </c>
      <c r="CX32" s="3">
        <v>4.0418271781405182E-2</v>
      </c>
      <c r="CY32" s="3">
        <v>2.0839948762713119E-2</v>
      </c>
      <c r="CZ32" s="3">
        <v>0.2817464729389616</v>
      </c>
      <c r="DA32" s="3">
        <v>3.3576183682482545E-2</v>
      </c>
      <c r="DB32" s="3">
        <v>1.8919812033096992E-2</v>
      </c>
      <c r="DD32" s="3">
        <v>6.9</v>
      </c>
      <c r="DE32" s="3">
        <v>1.5397521828753959</v>
      </c>
      <c r="DF32" s="3">
        <v>0.18050325444391954</v>
      </c>
      <c r="DG32" s="3">
        <v>2.2682823503948589E-2</v>
      </c>
      <c r="DH32" s="3">
        <v>1.7389835650980583</v>
      </c>
      <c r="DI32" s="3">
        <v>0.15844992219515985</v>
      </c>
      <c r="DJ32" s="3">
        <v>2.4537064585599264E-2</v>
      </c>
      <c r="DL32" s="3">
        <v>6.9</v>
      </c>
      <c r="DM32" s="3">
        <v>1.2090586452856074</v>
      </c>
      <c r="DN32" s="3">
        <v>8.858093346523109E-2</v>
      </c>
      <c r="DO32" s="3">
        <v>1.3354337253746443E-2</v>
      </c>
      <c r="DP32" s="3">
        <v>1.5653425835639854</v>
      </c>
      <c r="DQ32" s="3">
        <v>7.9350111181326191E-2</v>
      </c>
      <c r="DR32" s="3">
        <v>1.3902540193216613E-2</v>
      </c>
    </row>
    <row r="33" spans="1:122">
      <c r="A33" s="3">
        <v>0.03</v>
      </c>
      <c r="B33" s="3">
        <v>0.74587929342919779</v>
      </c>
      <c r="C33" s="3">
        <v>1.5021229160655389</v>
      </c>
      <c r="D33" s="3">
        <v>2.1478423069202481</v>
      </c>
      <c r="E33" s="3">
        <v>2.1805161796440182</v>
      </c>
      <c r="T33" s="3">
        <v>0.03</v>
      </c>
      <c r="U33" s="3">
        <v>0.77458506905287927</v>
      </c>
      <c r="V33" s="3">
        <v>1.7038613354282472</v>
      </c>
      <c r="W33" s="3">
        <v>2.6967418476115737</v>
      </c>
      <c r="X33" s="3">
        <v>3.0710331268317241</v>
      </c>
      <c r="AO33" s="11">
        <v>150</v>
      </c>
      <c r="AP33" s="11">
        <v>5.3030956773043774E-3</v>
      </c>
      <c r="AQ33" s="11">
        <v>6.8582837058558013E-2</v>
      </c>
      <c r="AR33" s="11">
        <v>5.230233092970815E-3</v>
      </c>
      <c r="AS33" s="11">
        <v>6.3948978330271744E-2</v>
      </c>
      <c r="AU33" s="11">
        <v>150</v>
      </c>
      <c r="AV33" s="11">
        <v>1.1686145321329371E-2</v>
      </c>
      <c r="AW33" s="11">
        <v>0.15588844908379815</v>
      </c>
      <c r="AX33" s="11">
        <v>1.143560472191763E-2</v>
      </c>
      <c r="AY33" s="11">
        <v>0.14431604209746959</v>
      </c>
      <c r="BA33" s="11">
        <v>150</v>
      </c>
      <c r="BB33" s="11">
        <v>7.6354487063966482E-3</v>
      </c>
      <c r="BC33" s="11">
        <v>0.13117904228940688</v>
      </c>
      <c r="BD33" s="11">
        <v>7.5003402851861823E-3</v>
      </c>
      <c r="BE33" s="11">
        <v>0.11844602412373091</v>
      </c>
      <c r="BF33" s="11"/>
      <c r="BG33" s="11">
        <v>150</v>
      </c>
      <c r="BH33" s="11">
        <v>2.9298461644734789E-3</v>
      </c>
      <c r="BI33" s="11">
        <v>8.2013999337867266E-2</v>
      </c>
      <c r="BJ33" s="11">
        <v>2.9147627697555189E-3</v>
      </c>
      <c r="BK33" s="11">
        <v>7.3148849497387661E-2</v>
      </c>
      <c r="BL33" s="11"/>
      <c r="BM33" s="11">
        <v>150</v>
      </c>
      <c r="BN33" s="11">
        <v>9.8425661539376088E-4</v>
      </c>
      <c r="BO33" s="11">
        <v>4.1740709791579539E-2</v>
      </c>
      <c r="BP33" s="11">
        <v>9.722402847297583E-4</v>
      </c>
      <c r="BQ33" s="11">
        <v>3.5082286052271365E-2</v>
      </c>
      <c r="BR33" s="11"/>
      <c r="BS33" s="11">
        <v>150</v>
      </c>
      <c r="BT33" s="11">
        <v>6.5196897381906825E-5</v>
      </c>
      <c r="BU33" s="11">
        <v>6.5151937844439445E-3</v>
      </c>
      <c r="BV33" s="11">
        <v>6.5761384728105869E-5</v>
      </c>
      <c r="BW33" s="11">
        <v>4.6323601212987769E-3</v>
      </c>
      <c r="CN33" s="3">
        <v>7</v>
      </c>
      <c r="CO33" s="3">
        <v>9.1278938944614769E-3</v>
      </c>
      <c r="CP33" s="3">
        <v>1.7964098862911124E-3</v>
      </c>
      <c r="CQ33" s="3">
        <v>7.9259708736827627E-4</v>
      </c>
      <c r="CR33" s="3">
        <v>9.5597471863332131E-3</v>
      </c>
      <c r="CS33" s="3">
        <v>1.413398779986433E-3</v>
      </c>
      <c r="CT33" s="3">
        <v>6.4131222540906023E-4</v>
      </c>
      <c r="CV33" s="3">
        <v>7</v>
      </c>
      <c r="CW33" s="3">
        <v>0.29600595631219806</v>
      </c>
      <c r="CX33" s="3">
        <v>4.5492477384223649E-2</v>
      </c>
      <c r="CY33" s="3">
        <v>2.3754214144112908E-2</v>
      </c>
      <c r="CZ33" s="3">
        <v>0.30068476846039616</v>
      </c>
      <c r="DA33" s="3">
        <v>3.7354249600518426E-2</v>
      </c>
      <c r="DB33" s="3">
        <v>2.1407330777527087E-2</v>
      </c>
      <c r="DD33" s="3">
        <v>7</v>
      </c>
      <c r="DE33" s="3">
        <v>1.5789476043436184</v>
      </c>
      <c r="DF33" s="3">
        <v>0.19647559752138788</v>
      </c>
      <c r="DG33" s="3">
        <v>2.4988933187182264E-2</v>
      </c>
      <c r="DH33" s="3">
        <v>1.7931492710805874</v>
      </c>
      <c r="DI33" s="3">
        <v>0.17164509342053724</v>
      </c>
      <c r="DJ33" s="3">
        <v>2.7125549638928902E-2</v>
      </c>
      <c r="DL33" s="3">
        <v>7</v>
      </c>
      <c r="DM33" s="3">
        <v>1.2260213839092127</v>
      </c>
      <c r="DN33" s="3">
        <v>9.6451030875507465E-2</v>
      </c>
      <c r="DO33" s="3">
        <v>1.5028909883123866E-2</v>
      </c>
      <c r="DP33" s="3">
        <v>1.6077734376538635</v>
      </c>
      <c r="DQ33" s="3">
        <v>8.6159738189271501E-2</v>
      </c>
      <c r="DR33" s="3">
        <v>1.5706846490954586E-2</v>
      </c>
    </row>
    <row r="34" spans="1:122">
      <c r="A34" s="3">
        <v>0.04</v>
      </c>
      <c r="B34" s="3">
        <v>0.66580736965157994</v>
      </c>
      <c r="C34" s="3">
        <v>1.4068453641941479</v>
      </c>
      <c r="D34" s="3">
        <v>2.0988631842440375</v>
      </c>
      <c r="E34" s="3">
        <v>2.2108633260194703</v>
      </c>
      <c r="T34" s="3">
        <v>0.04</v>
      </c>
      <c r="U34" s="3">
        <v>0.68961621980262555</v>
      </c>
      <c r="V34" s="3">
        <v>1.5693109897576418</v>
      </c>
      <c r="W34" s="3">
        <v>2.5447818851295758</v>
      </c>
      <c r="X34" s="3">
        <v>2.9405740011798036</v>
      </c>
      <c r="AO34" s="11">
        <v>155</v>
      </c>
      <c r="AP34" s="11">
        <v>5.049456844197101E-3</v>
      </c>
      <c r="AQ34" s="11">
        <v>6.6384966952629354E-2</v>
      </c>
      <c r="AR34" s="11">
        <v>4.9820493072663249E-3</v>
      </c>
      <c r="AS34" s="11">
        <v>6.2134381755959908E-2</v>
      </c>
      <c r="AU34" s="11">
        <v>155</v>
      </c>
      <c r="AV34" s="11">
        <v>1.1226198114630813E-2</v>
      </c>
      <c r="AW34" s="11">
        <v>0.15063473041567915</v>
      </c>
      <c r="AX34" s="11">
        <v>1.100298128006969E-2</v>
      </c>
      <c r="AY34" s="11">
        <v>0.14023686456119105</v>
      </c>
      <c r="BA34" s="11">
        <v>155</v>
      </c>
      <c r="BB34" s="11">
        <v>7.4421327512351381E-3</v>
      </c>
      <c r="BC34" s="11">
        <v>0.127823509159114</v>
      </c>
      <c r="BD34" s="11">
        <v>7.3135532056465904E-3</v>
      </c>
      <c r="BE34" s="11">
        <v>0.11608301402580108</v>
      </c>
      <c r="BF34" s="11"/>
      <c r="BG34" s="11">
        <v>155</v>
      </c>
      <c r="BH34" s="11">
        <v>2.8697688296246021E-3</v>
      </c>
      <c r="BI34" s="11">
        <v>8.0624652627130769E-2</v>
      </c>
      <c r="BJ34" s="11">
        <v>2.8510463240333994E-3</v>
      </c>
      <c r="BK34" s="11">
        <v>7.2111172652187278E-2</v>
      </c>
      <c r="BL34" s="11"/>
      <c r="BM34" s="11">
        <v>155</v>
      </c>
      <c r="BN34" s="11">
        <v>9.6144851179346378E-4</v>
      </c>
      <c r="BO34" s="11">
        <v>4.1020892961323566E-2</v>
      </c>
      <c r="BP34" s="11">
        <v>9.495861580778261E-4</v>
      </c>
      <c r="BQ34" s="11">
        <v>3.4548644567691668E-2</v>
      </c>
      <c r="BR34" s="11"/>
      <c r="BS34" s="11">
        <v>155</v>
      </c>
      <c r="BT34" s="11">
        <v>6.3336132753608404E-5</v>
      </c>
      <c r="BU34" s="11">
        <v>6.3880043663667044E-3</v>
      </c>
      <c r="BV34" s="11">
        <v>6.3890583085323527E-5</v>
      </c>
      <c r="BW34" s="11">
        <v>4.5442038554148372E-3</v>
      </c>
      <c r="CN34" s="3">
        <v>7.1</v>
      </c>
      <c r="CO34" s="3">
        <v>1.068537192992499E-2</v>
      </c>
      <c r="CP34" s="3">
        <v>2.2187647987609478E-3</v>
      </c>
      <c r="CQ34" s="3">
        <v>9.962641204276639E-4</v>
      </c>
      <c r="CR34" s="3">
        <v>1.1065427740114677E-2</v>
      </c>
      <c r="CS34" s="3">
        <v>1.7060413675480863E-3</v>
      </c>
      <c r="CT34" s="3">
        <v>7.8851230725709553E-4</v>
      </c>
      <c r="CV34" s="3">
        <v>7.1</v>
      </c>
      <c r="CW34" s="3">
        <v>0.31470445357764559</v>
      </c>
      <c r="CX34" s="3">
        <v>5.0851695274363465E-2</v>
      </c>
      <c r="CY34" s="3">
        <v>2.6889869080333466E-2</v>
      </c>
      <c r="CZ34" s="3">
        <v>0.31860337345619782</v>
      </c>
      <c r="DA34" s="3">
        <v>4.1260520354158975E-2</v>
      </c>
      <c r="DB34" s="3">
        <v>2.404884492668909E-2</v>
      </c>
      <c r="DD34" s="3">
        <v>7.1</v>
      </c>
      <c r="DE34" s="3">
        <v>1.6120830395441446</v>
      </c>
      <c r="DF34" s="3">
        <v>0.21292909089823245</v>
      </c>
      <c r="DG34" s="3">
        <v>2.7409500312325256E-2</v>
      </c>
      <c r="DH34" s="3">
        <v>1.8409848324312805</v>
      </c>
      <c r="DI34" s="3">
        <v>0.18513287966753514</v>
      </c>
      <c r="DJ34" s="3">
        <v>2.9857076980326681E-2</v>
      </c>
      <c r="DL34" s="3">
        <v>7.1</v>
      </c>
      <c r="DM34" s="3">
        <v>1.2387461661702104</v>
      </c>
      <c r="DN34" s="3">
        <v>0.10464225621117912</v>
      </c>
      <c r="DO34" s="3">
        <v>1.6852573147288451E-2</v>
      </c>
      <c r="DP34" s="3">
        <v>1.645658429509536</v>
      </c>
      <c r="DQ34" s="3">
        <v>9.3231055626011153E-2</v>
      </c>
      <c r="DR34" s="3">
        <v>1.7684111281175176E-2</v>
      </c>
    </row>
    <row r="35" spans="1:122">
      <c r="A35" s="3">
        <v>0.05</v>
      </c>
      <c r="B35" s="3">
        <v>0.58767193182249389</v>
      </c>
      <c r="C35" s="3">
        <v>1.2828820918190305</v>
      </c>
      <c r="D35" s="3">
        <v>1.9646198912078789</v>
      </c>
      <c r="E35" s="3">
        <v>2.1106213695813034</v>
      </c>
      <c r="T35" s="3">
        <v>0.05</v>
      </c>
      <c r="U35" s="3">
        <v>0.60693699843877402</v>
      </c>
      <c r="V35" s="3">
        <v>1.4128298631632121</v>
      </c>
      <c r="W35" s="3">
        <v>2.3210052326419386</v>
      </c>
      <c r="X35" s="3">
        <v>2.6909298301208087</v>
      </c>
      <c r="AO35" s="11">
        <v>160</v>
      </c>
      <c r="AP35" s="11">
        <v>4.8112925585866847E-3</v>
      </c>
      <c r="AQ35" s="11">
        <v>6.4268773933502429E-2</v>
      </c>
      <c r="AR35" s="11">
        <v>4.7489171191540357E-3</v>
      </c>
      <c r="AS35" s="11">
        <v>6.0375043134046957E-2</v>
      </c>
      <c r="AU35" s="11">
        <v>160</v>
      </c>
      <c r="AV35" s="11">
        <v>1.0784369322931127E-2</v>
      </c>
      <c r="AW35" s="11">
        <v>0.14553123469726983</v>
      </c>
      <c r="AX35" s="11">
        <v>1.0586060712899366E-2</v>
      </c>
      <c r="AY35" s="11">
        <v>0.13622178255972406</v>
      </c>
      <c r="BA35" s="11">
        <v>160</v>
      </c>
      <c r="BB35" s="11">
        <v>7.252620333551037E-3</v>
      </c>
      <c r="BC35" s="11">
        <v>0.12453613618094038</v>
      </c>
      <c r="BD35" s="11">
        <v>7.1303715553381365E-3</v>
      </c>
      <c r="BE35" s="11">
        <v>0.11373221726566302</v>
      </c>
      <c r="BF35" s="11"/>
      <c r="BG35" s="11">
        <v>160</v>
      </c>
      <c r="BH35" s="11">
        <v>2.8120855674710534E-3</v>
      </c>
      <c r="BI35" s="11">
        <v>7.928249766006587E-2</v>
      </c>
      <c r="BJ35" s="11">
        <v>2.7901337811827888E-3</v>
      </c>
      <c r="BK35" s="11">
        <v>7.1106605218834718E-2</v>
      </c>
      <c r="BL35" s="11"/>
      <c r="BM35" s="11">
        <v>160</v>
      </c>
      <c r="BN35" s="11">
        <v>9.39802504777306E-4</v>
      </c>
      <c r="BO35" s="11">
        <v>4.033296035104264E-2</v>
      </c>
      <c r="BP35" s="11">
        <v>9.281008400787782E-4</v>
      </c>
      <c r="BQ35" s="11">
        <v>3.4037746521299955E-2</v>
      </c>
      <c r="BR35" s="11"/>
      <c r="BS35" s="11">
        <v>160</v>
      </c>
      <c r="BT35" s="11">
        <v>6.1583981257108225E-5</v>
      </c>
      <c r="BU35" s="11">
        <v>6.2671137400726103E-3</v>
      </c>
      <c r="BV35" s="11">
        <v>6.2128805854420952E-5</v>
      </c>
      <c r="BW35" s="11">
        <v>4.4603697887699969E-3</v>
      </c>
      <c r="CN35" s="3">
        <v>7.2</v>
      </c>
      <c r="CO35" s="3">
        <v>1.2460346050540649E-2</v>
      </c>
      <c r="CP35" s="3">
        <v>2.7298481999111592E-3</v>
      </c>
      <c r="CQ35" s="3">
        <v>1.2474349498531676E-3</v>
      </c>
      <c r="CR35" s="3">
        <v>1.2747117989229482E-2</v>
      </c>
      <c r="CS35" s="3">
        <v>2.0494456381578699E-3</v>
      </c>
      <c r="CT35" s="3">
        <v>9.6487139996420917E-4</v>
      </c>
      <c r="CV35" s="3">
        <v>7.2</v>
      </c>
      <c r="CW35" s="3">
        <v>0.33228392188156336</v>
      </c>
      <c r="CX35" s="3">
        <v>5.6451473687581556E-2</v>
      </c>
      <c r="CY35" s="3">
        <v>3.0230178266729475E-2</v>
      </c>
      <c r="CZ35" s="3">
        <v>0.33517785001099909</v>
      </c>
      <c r="DA35" s="3">
        <v>4.5249666747701769E-2</v>
      </c>
      <c r="DB35" s="3">
        <v>2.6823282537217431E-2</v>
      </c>
      <c r="DD35" s="3">
        <v>7.2</v>
      </c>
      <c r="DE35" s="3">
        <v>1.6387394133773701</v>
      </c>
      <c r="DF35" s="3">
        <v>0.22975458212805439</v>
      </c>
      <c r="DG35" s="3">
        <v>2.9933487628846532E-2</v>
      </c>
      <c r="DH35" s="3">
        <v>1.8819010166612531</v>
      </c>
      <c r="DI35" s="3">
        <v>0.19881471252500862</v>
      </c>
      <c r="DJ35" s="3">
        <v>3.2721170344961054E-2</v>
      </c>
      <c r="DL35" s="3">
        <v>7.2</v>
      </c>
      <c r="DM35" s="3">
        <v>1.24709690578434</v>
      </c>
      <c r="DN35" s="3">
        <v>0.11312039584569641</v>
      </c>
      <c r="DO35" s="3">
        <v>1.8829490178272838E-2</v>
      </c>
      <c r="DP35" s="3">
        <v>1.6786260097105605</v>
      </c>
      <c r="DQ35" s="3">
        <v>0.10053475702369966</v>
      </c>
      <c r="DR35" s="3">
        <v>1.9841608629666423E-2</v>
      </c>
    </row>
    <row r="36" spans="1:122">
      <c r="A36" s="3">
        <v>0.08</v>
      </c>
      <c r="B36" s="3">
        <v>0.47356262060698651</v>
      </c>
      <c r="C36" s="3">
        <v>1.0896316324226185</v>
      </c>
      <c r="D36" s="3">
        <v>1.6981732276224517</v>
      </c>
      <c r="E36" s="3">
        <v>1.7926036528306732</v>
      </c>
      <c r="T36" s="3">
        <v>0.08</v>
      </c>
      <c r="U36" s="3">
        <v>0.48975336899702271</v>
      </c>
      <c r="V36" s="3">
        <v>1.1911330027018761</v>
      </c>
      <c r="W36" s="3">
        <v>1.9679002614594445</v>
      </c>
      <c r="X36" s="3">
        <v>2.208543252886038</v>
      </c>
      <c r="AO36" s="11">
        <v>165</v>
      </c>
      <c r="AP36" s="11">
        <v>4.5873543624387683E-3</v>
      </c>
      <c r="AQ36" s="11">
        <v>6.223026144815922E-2</v>
      </c>
      <c r="AR36" s="11">
        <v>4.5296267721116447E-3</v>
      </c>
      <c r="AS36" s="11">
        <v>5.8668959697006973E-2</v>
      </c>
      <c r="AU36" s="11">
        <v>165</v>
      </c>
      <c r="AV36" s="11">
        <v>1.035994429821502E-2</v>
      </c>
      <c r="AW36" s="11">
        <v>0.1405763192153211</v>
      </c>
      <c r="AX36" s="11">
        <v>1.0184339066379881E-2</v>
      </c>
      <c r="AY36" s="11">
        <v>0.13227498938625881</v>
      </c>
      <c r="BA36" s="11">
        <v>165</v>
      </c>
      <c r="BB36" s="11">
        <v>7.0669363283603947E-3</v>
      </c>
      <c r="BC36" s="11">
        <v>0.12131715188830575</v>
      </c>
      <c r="BD36" s="11">
        <v>6.9508209179143451E-3</v>
      </c>
      <c r="BE36" s="11">
        <v>0.11139691604071893</v>
      </c>
      <c r="BF36" s="11"/>
      <c r="BG36" s="11">
        <v>165</v>
      </c>
      <c r="BH36" s="11">
        <v>2.7566312872995364E-3</v>
      </c>
      <c r="BI36" s="11">
        <v>7.7984530107530606E-2</v>
      </c>
      <c r="BJ36" s="11">
        <v>2.7318196708305282E-3</v>
      </c>
      <c r="BK36" s="11">
        <v>7.0133059991373259E-2</v>
      </c>
      <c r="BL36" s="11"/>
      <c r="BM36" s="11">
        <v>165</v>
      </c>
      <c r="BN36" s="11">
        <v>9.1922557118919216E-4</v>
      </c>
      <c r="BO36" s="11">
        <v>3.9674544476279598E-2</v>
      </c>
      <c r="BP36" s="11">
        <v>9.0769011179564485E-4</v>
      </c>
      <c r="BQ36" s="11">
        <v>3.3547936341531616E-2</v>
      </c>
      <c r="BR36" s="11"/>
      <c r="BS36" s="11">
        <v>165</v>
      </c>
      <c r="BT36" s="11">
        <v>5.9931006425964869E-5</v>
      </c>
      <c r="BU36" s="11">
        <v>6.1520270087972563E-3</v>
      </c>
      <c r="BV36" s="11">
        <v>6.0466590466630973E-5</v>
      </c>
      <c r="BW36" s="11">
        <v>4.3805203051705778E-3</v>
      </c>
      <c r="CN36" s="3">
        <v>7.3000000000000007</v>
      </c>
      <c r="CO36" s="3">
        <v>1.4474113175991104E-2</v>
      </c>
      <c r="CP36" s="3">
        <v>3.3457010163389046E-3</v>
      </c>
      <c r="CQ36" s="3">
        <v>1.5559037426893952E-3</v>
      </c>
      <c r="CR36" s="3">
        <v>1.461429282366708E-2</v>
      </c>
      <c r="CS36" s="3">
        <v>2.4502209483005912E-3</v>
      </c>
      <c r="CT36" s="3">
        <v>1.1750392964405033E-3</v>
      </c>
      <c r="CV36" s="3">
        <v>7.3000000000000007</v>
      </c>
      <c r="CW36" s="3">
        <v>0.34843339015841146</v>
      </c>
      <c r="CX36" s="3">
        <v>6.2237069011330214E-2</v>
      </c>
      <c r="CY36" s="3">
        <v>3.3751783659087195E-2</v>
      </c>
      <c r="CZ36" s="3">
        <v>0.35009527692915493</v>
      </c>
      <c r="DA36" s="3">
        <v>4.9269944086776103E-2</v>
      </c>
      <c r="DB36" s="3">
        <v>2.9704047207488739E-2</v>
      </c>
      <c r="DD36" s="3">
        <v>7.3000000000000007</v>
      </c>
      <c r="DE36" s="3">
        <v>1.6585752840431782</v>
      </c>
      <c r="DF36" s="3">
        <v>0.24682898832522471</v>
      </c>
      <c r="DG36" s="3">
        <v>3.2547401618082443E-2</v>
      </c>
      <c r="DH36" s="3">
        <v>1.9153852704314469</v>
      </c>
      <c r="DI36" s="3">
        <v>0.21258189917380277</v>
      </c>
      <c r="DJ36" s="3">
        <v>3.5704517595599596E-2</v>
      </c>
      <c r="DL36" s="3">
        <v>7.3000000000000007</v>
      </c>
      <c r="DM36" s="3">
        <v>1.2509837835320436</v>
      </c>
      <c r="DN36" s="3">
        <v>0.12184517538165722</v>
      </c>
      <c r="DO36" s="3">
        <v>2.0962568841888907E-2</v>
      </c>
      <c r="DP36" s="3">
        <v>1.706347959448725</v>
      </c>
      <c r="DQ36" s="3">
        <v>0.10803668844209581</v>
      </c>
      <c r="DR36" s="3">
        <v>2.2185535655802408E-2</v>
      </c>
    </row>
    <row r="37" spans="1:122">
      <c r="A37" s="3">
        <v>0.1</v>
      </c>
      <c r="B37" s="3">
        <v>0.4164490872510162</v>
      </c>
      <c r="C37" s="3">
        <v>1.0088458611300413</v>
      </c>
      <c r="D37" s="3">
        <v>1.5789476043436184</v>
      </c>
      <c r="E37" s="3">
        <v>1.5965797648939362</v>
      </c>
      <c r="T37" s="3">
        <v>0.1</v>
      </c>
      <c r="U37" s="3">
        <v>0.42523510991677876</v>
      </c>
      <c r="V37" s="3">
        <v>1.0851325217719312</v>
      </c>
      <c r="W37" s="3">
        <v>1.7931492710805874</v>
      </c>
      <c r="X37" s="3">
        <v>1.9188017610308472</v>
      </c>
      <c r="AO37" s="11">
        <v>170</v>
      </c>
      <c r="AP37" s="11">
        <v>4.3765249068494711E-3</v>
      </c>
      <c r="AQ37" s="11">
        <v>6.0265720235216473E-2</v>
      </c>
      <c r="AR37" s="11">
        <v>4.3230952730205245E-3</v>
      </c>
      <c r="AS37" s="11">
        <v>5.7014232883319207E-2</v>
      </c>
      <c r="AU37" s="11">
        <v>170</v>
      </c>
      <c r="AV37" s="11">
        <v>9.9522366029625338E-3</v>
      </c>
      <c r="AW37" s="11">
        <v>0.13576801473375455</v>
      </c>
      <c r="AX37" s="11">
        <v>9.7973207038203423E-3</v>
      </c>
      <c r="AY37" s="11">
        <v>0.12839995001509447</v>
      </c>
      <c r="BA37" s="11">
        <v>170</v>
      </c>
      <c r="BB37" s="11">
        <v>6.8850925233043649E-3</v>
      </c>
      <c r="BC37" s="11">
        <v>0.11816657528289397</v>
      </c>
      <c r="BD37" s="11">
        <v>6.7749144209426123E-3</v>
      </c>
      <c r="BE37" s="11">
        <v>0.10907999767341608</v>
      </c>
      <c r="BF37" s="11"/>
      <c r="BG37" s="11">
        <v>170</v>
      </c>
      <c r="BH37" s="11">
        <v>2.7032570954078775E-3</v>
      </c>
      <c r="BI37" s="11">
        <v>7.6728028492881878E-2</v>
      </c>
      <c r="BJ37" s="11">
        <v>2.67591938271003E-3</v>
      </c>
      <c r="BK37" s="11">
        <v>6.9188645052131237E-2</v>
      </c>
      <c r="BL37" s="11"/>
      <c r="BM37" s="11">
        <v>170</v>
      </c>
      <c r="BN37" s="11">
        <v>8.9963466478252456E-4</v>
      </c>
      <c r="BO37" s="11">
        <v>3.9043519050329711E-2</v>
      </c>
      <c r="BP37" s="11">
        <v>8.8826990538856438E-4</v>
      </c>
      <c r="BQ37" s="11">
        <v>3.307772476356944E-2</v>
      </c>
      <c r="BR37" s="11"/>
      <c r="BS37" s="11">
        <v>170</v>
      </c>
      <c r="BT37" s="11">
        <v>5.8368844443352504E-5</v>
      </c>
      <c r="BU37" s="11">
        <v>6.0423016075102417E-3</v>
      </c>
      <c r="BV37" s="11">
        <v>5.8895549170690996E-5</v>
      </c>
      <c r="BW37" s="11">
        <v>4.3043533416165913E-3</v>
      </c>
      <c r="CN37" s="3">
        <v>7.4</v>
      </c>
      <c r="CO37" s="3">
        <v>1.6748473271093377E-2</v>
      </c>
      <c r="CP37" s="3">
        <v>4.0846717228935668E-3</v>
      </c>
      <c r="CQ37" s="3">
        <v>1.9331650875586378E-3</v>
      </c>
      <c r="CR37" s="3">
        <v>1.667499084746412E-2</v>
      </c>
      <c r="CS37" s="3">
        <v>2.9153862022902309E-3</v>
      </c>
      <c r="CT37" s="3">
        <v>1.4241552922899254E-3</v>
      </c>
      <c r="CV37" s="3">
        <v>7.4</v>
      </c>
      <c r="CW37" s="3">
        <v>0.36285591356336028</v>
      </c>
      <c r="CX37" s="3">
        <v>6.8143899122347043E-2</v>
      </c>
      <c r="CY37" s="3">
        <v>3.742456396866544E-2</v>
      </c>
      <c r="CZ37" s="3">
        <v>0.36306400389312737</v>
      </c>
      <c r="DA37" s="3">
        <v>5.3264119695261486E-2</v>
      </c>
      <c r="DB37" s="3">
        <v>3.265918393454971E-2</v>
      </c>
      <c r="DD37" s="3">
        <v>7.4</v>
      </c>
      <c r="DE37" s="3">
        <v>1.6713341206176533</v>
      </c>
      <c r="DF37" s="3">
        <v>0.26401642425875765</v>
      </c>
      <c r="DG37" s="3">
        <v>3.5235312312119349E-2</v>
      </c>
      <c r="DH37" s="3">
        <v>1.941012399552503</v>
      </c>
      <c r="DI37" s="3">
        <v>0.22631682707272738</v>
      </c>
      <c r="DJ37" s="3">
        <v>3.8790940611660864E-2</v>
      </c>
      <c r="DL37" s="3">
        <v>7.4</v>
      </c>
      <c r="DM37" s="3">
        <v>1.2503648554582623</v>
      </c>
      <c r="DN37" s="3">
        <v>0.13077037183367368</v>
      </c>
      <c r="DO37" s="3">
        <v>2.3253270429301417E-2</v>
      </c>
      <c r="DP37" s="3">
        <v>1.7285448272736215</v>
      </c>
      <c r="DQ37" s="3">
        <v>0.11569795818324924</v>
      </c>
      <c r="DR37" s="3">
        <v>2.4720790768672445E-2</v>
      </c>
    </row>
    <row r="38" spans="1:122">
      <c r="A38" s="3">
        <v>0.15</v>
      </c>
      <c r="B38" s="3">
        <v>0.31455303568700782</v>
      </c>
      <c r="C38" s="3">
        <v>0.85371451751152982</v>
      </c>
      <c r="D38" s="3">
        <v>1.3852605060065988</v>
      </c>
      <c r="E38" s="3">
        <v>1.3438482759329673</v>
      </c>
      <c r="T38" s="3">
        <v>0.15</v>
      </c>
      <c r="U38" s="3">
        <v>0.32218983991912653</v>
      </c>
      <c r="V38" s="3">
        <v>0.92119590020838082</v>
      </c>
      <c r="W38" s="3">
        <v>1.5797637783378842</v>
      </c>
      <c r="X38" s="3">
        <v>1.6249212090244141</v>
      </c>
      <c r="AO38" s="11">
        <v>175</v>
      </c>
      <c r="AP38" s="11">
        <v>4.1778008302336455E-3</v>
      </c>
      <c r="AQ38" s="11">
        <v>5.8371698583768596E-2</v>
      </c>
      <c r="AR38" s="11">
        <v>4.1283498617772927E-3</v>
      </c>
      <c r="AS38" s="11">
        <v>5.5409059565646845E-2</v>
      </c>
      <c r="AU38" s="11">
        <v>175</v>
      </c>
      <c r="AV38" s="11">
        <v>9.5605869056827643E-3</v>
      </c>
      <c r="AW38" s="11">
        <v>0.13110408215373873</v>
      </c>
      <c r="AX38" s="11">
        <v>9.4245193595103565E-3</v>
      </c>
      <c r="AY38" s="11">
        <v>0.12459948791827893</v>
      </c>
      <c r="BA38" s="11">
        <v>175</v>
      </c>
      <c r="BB38" s="11">
        <v>6.7070893896244866E-3</v>
      </c>
      <c r="BC38" s="11">
        <v>0.11508424483086092</v>
      </c>
      <c r="BD38" s="11">
        <v>6.6026544109589165E-3</v>
      </c>
      <c r="BE38" s="11">
        <v>0.10678399751821806</v>
      </c>
      <c r="BF38" s="11"/>
      <c r="BG38" s="11">
        <v>175</v>
      </c>
      <c r="BH38" s="11">
        <v>2.6518282757912555E-3</v>
      </c>
      <c r="BI38" s="11">
        <v>7.5510519891874905E-2</v>
      </c>
      <c r="BJ38" s="11">
        <v>2.6222665053526506E-3</v>
      </c>
      <c r="BK38" s="11">
        <v>6.8271640244046999E-2</v>
      </c>
      <c r="BL38" s="11"/>
      <c r="BM38" s="11">
        <v>175</v>
      </c>
      <c r="BN38" s="11">
        <v>8.8095539164571998E-4</v>
      </c>
      <c r="BO38" s="11">
        <v>3.8437968193645984E-2</v>
      </c>
      <c r="BP38" s="11">
        <v>8.6976495195255604E-4</v>
      </c>
      <c r="BQ38" s="11">
        <v>3.2625767831284944E-2</v>
      </c>
      <c r="BR38" s="11"/>
      <c r="BS38" s="11">
        <v>175</v>
      </c>
      <c r="BT38" s="11">
        <v>5.689005515312542E-5</v>
      </c>
      <c r="BU38" s="11">
        <v>5.9375404317284228E-3</v>
      </c>
      <c r="BV38" s="11">
        <v>5.7408219829991534E-5</v>
      </c>
      <c r="BW38" s="11">
        <v>4.2315977350127114E-3</v>
      </c>
      <c r="CN38" s="3">
        <v>7.5</v>
      </c>
      <c r="CO38" s="3">
        <v>1.9305448026308014E-2</v>
      </c>
      <c r="CP38" s="3">
        <v>4.9676225456344097E-3</v>
      </c>
      <c r="CQ38" s="3">
        <v>2.3926356043833317E-3</v>
      </c>
      <c r="CR38" s="3">
        <v>1.8935440098075532E-2</v>
      </c>
      <c r="CS38" s="3">
        <v>3.4523032693844153E-3</v>
      </c>
      <c r="CT38" s="3">
        <v>1.7178463060656373E-3</v>
      </c>
      <c r="CV38" s="3">
        <v>7.5</v>
      </c>
      <c r="CW38" s="3">
        <v>0.37527760134974519</v>
      </c>
      <c r="CX38" s="3">
        <v>7.4098399557898612E-2</v>
      </c>
      <c r="CY38" s="3">
        <v>4.1211722758176195E-2</v>
      </c>
      <c r="CZ38" s="3">
        <v>0.37382309921275664</v>
      </c>
      <c r="DA38" s="3">
        <v>5.7170690566184429E-2</v>
      </c>
      <c r="DB38" s="3">
        <v>3.5651764650713361E-2</v>
      </c>
      <c r="DD38" s="3">
        <v>7.5</v>
      </c>
      <c r="DE38" s="3">
        <v>1.6768498242203513</v>
      </c>
      <c r="DF38" s="3">
        <v>0.28116970581013306</v>
      </c>
      <c r="DG38" s="3">
        <v>3.7978930231275305E-2</v>
      </c>
      <c r="DH38" s="3">
        <v>1.9584535529181482</v>
      </c>
      <c r="DI38" s="3">
        <v>0.23989445455141326</v>
      </c>
      <c r="DJ38" s="3">
        <v>4.1961427241765603E-2</v>
      </c>
      <c r="DL38" s="3">
        <v>7.5</v>
      </c>
      <c r="DM38" s="3">
        <v>1.2452468063415241</v>
      </c>
      <c r="DN38" s="3">
        <v>0.139844045757406</v>
      </c>
      <c r="DO38" s="3">
        <v>2.570142379758629E-2</v>
      </c>
      <c r="DP38" s="3">
        <v>1.7449906175400305</v>
      </c>
      <c r="DQ38" s="3">
        <v>0.12347513955393281</v>
      </c>
      <c r="DR38" s="3">
        <v>2.745074899895705E-2</v>
      </c>
    </row>
    <row r="39" spans="1:122">
      <c r="A39" s="3">
        <v>0.2</v>
      </c>
      <c r="B39" s="3">
        <v>0.23969713412330787</v>
      </c>
      <c r="C39" s="3">
        <v>0.71992021599646761</v>
      </c>
      <c r="D39" s="3">
        <v>1.2092216011728198</v>
      </c>
      <c r="E39" s="3">
        <v>1.1358668481836949</v>
      </c>
      <c r="T39" s="3">
        <v>0.2</v>
      </c>
      <c r="U39" s="3">
        <v>0.24602101618082647</v>
      </c>
      <c r="V39" s="3">
        <v>0.77674125990401111</v>
      </c>
      <c r="W39" s="3">
        <v>1.3752464809062057</v>
      </c>
      <c r="X39" s="3">
        <v>1.3654780066211747</v>
      </c>
      <c r="AO39" s="11">
        <v>180</v>
      </c>
      <c r="AP39" s="11">
        <v>3.9902782943847187E-3</v>
      </c>
      <c r="AQ39" s="11">
        <v>5.6544976594653518E-2</v>
      </c>
      <c r="AR39" s="11">
        <v>3.9445140441181142E-3</v>
      </c>
      <c r="AS39" s="11">
        <v>5.3851724357228743E-2</v>
      </c>
      <c r="AU39" s="11">
        <v>180</v>
      </c>
      <c r="AV39" s="11">
        <v>9.1843619163421639E-3</v>
      </c>
      <c r="AW39" s="11">
        <v>0.12658206103986783</v>
      </c>
      <c r="AX39" s="11">
        <v>9.0654589555069116E-3</v>
      </c>
      <c r="AY39" s="11">
        <v>0.12087586113244508</v>
      </c>
      <c r="BA39" s="11">
        <v>180</v>
      </c>
      <c r="BB39" s="11">
        <v>6.5329176129247709E-3</v>
      </c>
      <c r="BC39" s="11">
        <v>0.11206984349883041</v>
      </c>
      <c r="BD39" s="11">
        <v>6.434033901468952E-3</v>
      </c>
      <c r="BE39" s="11">
        <v>0.10451113655507879</v>
      </c>
      <c r="BF39" s="11"/>
      <c r="BG39" s="11">
        <v>180</v>
      </c>
      <c r="BH39" s="11">
        <v>2.6022225722481104E-3</v>
      </c>
      <c r="BI39" s="11">
        <v>7.4329750643746723E-2</v>
      </c>
      <c r="BJ39" s="11">
        <v>2.5707105690663695E-3</v>
      </c>
      <c r="BK39" s="11">
        <v>6.7380477059723456E-2</v>
      </c>
      <c r="BL39" s="11"/>
      <c r="BM39" s="11">
        <v>180</v>
      </c>
      <c r="BN39" s="11">
        <v>8.6312089331007391E-4</v>
      </c>
      <c r="BO39" s="11">
        <v>3.7856160320273571E-2</v>
      </c>
      <c r="BP39" s="11">
        <v>8.5210764190615405E-4</v>
      </c>
      <c r="BQ39" s="11">
        <v>3.219084906005034E-2</v>
      </c>
      <c r="BR39" s="11"/>
      <c r="BS39" s="11">
        <v>180</v>
      </c>
      <c r="BT39" s="11">
        <v>5.5487997311383182E-5</v>
      </c>
      <c r="BU39" s="11">
        <v>5.8373860341044328E-3</v>
      </c>
      <c r="BV39" s="11">
        <v>5.5997940983364239E-5</v>
      </c>
      <c r="BW39" s="11">
        <v>4.1620092901241725E-3</v>
      </c>
      <c r="CN39" s="3">
        <v>7.6</v>
      </c>
      <c r="CO39" s="3">
        <v>2.2166950180423702E-2</v>
      </c>
      <c r="CP39" s="3">
        <v>6.0181279933952305E-3</v>
      </c>
      <c r="CQ39" s="3">
        <v>2.9498883512916905E-3</v>
      </c>
      <c r="CR39" s="3">
        <v>2.1399676231871924E-2</v>
      </c>
      <c r="CS39" s="3">
        <v>4.0685886669213373E-3</v>
      </c>
      <c r="CT39" s="3">
        <v>2.0622117765386615E-3</v>
      </c>
      <c r="CV39" s="3">
        <v>7.6</v>
      </c>
      <c r="CW39" s="3">
        <v>0.3854562419373056</v>
      </c>
      <c r="CX39" s="3">
        <v>8.0019286715484347E-2</v>
      </c>
      <c r="CY39" s="3">
        <v>4.5070127846782611E-2</v>
      </c>
      <c r="CZ39" s="3">
        <v>0.38215106538300903</v>
      </c>
      <c r="DA39" s="3">
        <v>6.0925362579070531E-2</v>
      </c>
      <c r="DB39" s="3">
        <v>3.8640499620311658E-2</v>
      </c>
      <c r="DD39" s="3">
        <v>7.6</v>
      </c>
      <c r="DE39" s="3">
        <v>1.6750503266587031</v>
      </c>
      <c r="DF39" s="3">
        <v>0.298132215969721</v>
      </c>
      <c r="DG39" s="3">
        <v>4.0757743323362329E-2</v>
      </c>
      <c r="DH39" s="3">
        <v>1.9674832450611726</v>
      </c>
      <c r="DI39" s="3">
        <v>0.25318406706086632</v>
      </c>
      <c r="DJ39" s="3">
        <v>4.5194230099249305E-2</v>
      </c>
      <c r="DL39" s="3">
        <v>7.6</v>
      </c>
      <c r="DM39" s="3">
        <v>1.2356848295059464</v>
      </c>
      <c r="DN39" s="3">
        <v>0.14900889736463802</v>
      </c>
      <c r="DO39" s="3">
        <v>2.8305049804290144E-2</v>
      </c>
      <c r="DP39" s="3">
        <v>1.755516620588772</v>
      </c>
      <c r="DQ39" s="3">
        <v>0.13132056926466157</v>
      </c>
      <c r="DR39" s="3">
        <v>3.0377038992935635E-2</v>
      </c>
    </row>
    <row r="40" spans="1:122">
      <c r="A40" s="3">
        <v>0.25</v>
      </c>
      <c r="B40" s="3">
        <v>0.18109413621635667</v>
      </c>
      <c r="C40" s="3">
        <v>0.58930101790994582</v>
      </c>
      <c r="D40" s="3">
        <v>1.0246369055766626</v>
      </c>
      <c r="E40" s="3">
        <v>0.95192514188991051</v>
      </c>
      <c r="T40" s="3">
        <v>0.25</v>
      </c>
      <c r="U40" s="3">
        <v>0.18623382595207544</v>
      </c>
      <c r="V40" s="3">
        <v>0.63651345856091568</v>
      </c>
      <c r="W40" s="3">
        <v>1.1656189956754099</v>
      </c>
      <c r="X40" s="3">
        <v>1.1436829371672692</v>
      </c>
      <c r="AO40" s="11">
        <v>185</v>
      </c>
      <c r="AP40" s="11">
        <v>3.8131407042665331E-3</v>
      </c>
      <c r="AQ40" s="11">
        <v>5.4782543798698582E-2</v>
      </c>
      <c r="AR40" s="11">
        <v>3.7707957308358562E-3</v>
      </c>
      <c r="AS40" s="11">
        <v>5.2340592829828718E-2</v>
      </c>
      <c r="AU40" s="11">
        <v>185</v>
      </c>
      <c r="AV40" s="11">
        <v>8.8229533611822921E-3</v>
      </c>
      <c r="AW40" s="11">
        <v>0.12219931126491748</v>
      </c>
      <c r="AX40" s="11">
        <v>8.7196742229075259E-3</v>
      </c>
      <c r="AY40" s="11">
        <v>0.11723082909836065</v>
      </c>
      <c r="BA40" s="11">
        <v>185</v>
      </c>
      <c r="BB40" s="11">
        <v>6.3625594207108258E-3</v>
      </c>
      <c r="BC40" s="11">
        <v>0.10912292044146987</v>
      </c>
      <c r="BD40" s="11">
        <v>6.2690378288952336E-3</v>
      </c>
      <c r="BE40" s="11">
        <v>0.10226335444741023</v>
      </c>
      <c r="BF40" s="11"/>
      <c r="BG40" s="11">
        <v>185</v>
      </c>
      <c r="BH40" s="11">
        <v>2.5543287199605719E-3</v>
      </c>
      <c r="BI40" s="11">
        <v>7.318366122502061E-2</v>
      </c>
      <c r="BJ40" s="11">
        <v>2.5211151225301245E-3</v>
      </c>
      <c r="BK40" s="11">
        <v>6.6513721371836365E-2</v>
      </c>
      <c r="BL40" s="11"/>
      <c r="BM40" s="11">
        <v>185</v>
      </c>
      <c r="BN40" s="11">
        <v>8.4607090026578085E-4</v>
      </c>
      <c r="BO40" s="11">
        <v>3.729652588392339E-2</v>
      </c>
      <c r="BP40" s="11">
        <v>8.3523705970467562E-4</v>
      </c>
      <c r="BQ40" s="11">
        <v>3.1771864212242054E-2</v>
      </c>
      <c r="BR40" s="11"/>
      <c r="BS40" s="11">
        <v>185</v>
      </c>
      <c r="BT40" s="11">
        <v>5.4156723589299923E-5</v>
      </c>
      <c r="BU40" s="11">
        <v>5.741515698551582E-3</v>
      </c>
      <c r="BV40" s="11">
        <v>5.4658746677823254E-5</v>
      </c>
      <c r="BW40" s="11">
        <v>4.0953674405573969E-3</v>
      </c>
      <c r="CN40" s="3">
        <v>7.7</v>
      </c>
      <c r="CO40" s="3">
        <v>2.535440396662194E-2</v>
      </c>
      <c r="CP40" s="3">
        <v>7.2626589537872063E-3</v>
      </c>
      <c r="CQ40" s="3">
        <v>3.6228970803450925E-3</v>
      </c>
      <c r="CR40" s="3">
        <v>2.4069163770990474E-2</v>
      </c>
      <c r="CS40" s="3">
        <v>4.7720021483821972E-3</v>
      </c>
      <c r="CT40" s="3">
        <v>2.4637930164666715E-3</v>
      </c>
      <c r="CV40" s="3">
        <v>7.7</v>
      </c>
      <c r="CW40" s="3">
        <v>0.39318914694809481</v>
      </c>
      <c r="CX40" s="3">
        <v>8.5819212258479452E-2</v>
      </c>
      <c r="CY40" s="3">
        <v>4.8950914584813363E-2</v>
      </c>
      <c r="CZ40" s="3">
        <v>0.38787341654040824</v>
      </c>
      <c r="DA40" s="3">
        <v>6.4462746745484314E-2</v>
      </c>
      <c r="DB40" s="3">
        <v>4.1580569709053904E-2</v>
      </c>
      <c r="DD40" s="3">
        <v>7.7</v>
      </c>
      <c r="DE40" s="3">
        <v>1.6659591575544019</v>
      </c>
      <c r="DF40" s="3">
        <v>0.31474010820882614</v>
      </c>
      <c r="DG40" s="3">
        <v>4.3549215131106739E-2</v>
      </c>
      <c r="DH40" s="3">
        <v>1.967984207695205</v>
      </c>
      <c r="DI40" s="3">
        <v>0.26605126917840827</v>
      </c>
      <c r="DJ40" s="3">
        <v>4.8465035292891222E-2</v>
      </c>
      <c r="DL40" s="3">
        <v>7.7</v>
      </c>
      <c r="DM40" s="3">
        <v>1.221781635997772</v>
      </c>
      <c r="DN40" s="3">
        <v>0.15820274773560278</v>
      </c>
      <c r="DO40" s="3">
        <v>3.1060201146115456E-2</v>
      </c>
      <c r="DP40" s="3">
        <v>1.7600142938938192</v>
      </c>
      <c r="DQ40" s="3">
        <v>0.139182741856268</v>
      </c>
      <c r="DR40" s="3">
        <v>3.3499326722193905E-2</v>
      </c>
    </row>
    <row r="41" spans="1:122">
      <c r="A41" s="3">
        <v>0.3</v>
      </c>
      <c r="B41" s="3">
        <v>0.14410407022150887</v>
      </c>
      <c r="C41" s="3">
        <v>0.4981308463385089</v>
      </c>
      <c r="D41" s="3">
        <v>0.89579910486955427</v>
      </c>
      <c r="E41" s="3">
        <v>0.83806520983212085</v>
      </c>
      <c r="T41" s="3">
        <v>0.3</v>
      </c>
      <c r="U41" s="3">
        <v>0.14817762176721244</v>
      </c>
      <c r="V41" s="3">
        <v>0.53669426782159224</v>
      </c>
      <c r="W41" s="3">
        <v>1.0126778094639655</v>
      </c>
      <c r="X41" s="3">
        <v>0.99544124248985932</v>
      </c>
      <c r="AO41" s="11">
        <v>190</v>
      </c>
      <c r="AP41" s="11">
        <v>3.6456482322942867E-3</v>
      </c>
      <c r="AQ41" s="11">
        <v>5.3081579605724183E-2</v>
      </c>
      <c r="AR41" s="11">
        <v>3.6064771179229621E-3</v>
      </c>
      <c r="AS41" s="11">
        <v>5.0874105506515062E-2</v>
      </c>
      <c r="AU41" s="11">
        <v>190</v>
      </c>
      <c r="AV41" s="11">
        <v>8.4757769961533638E-3</v>
      </c>
      <c r="AW41" s="11">
        <v>0.11795304880825906</v>
      </c>
      <c r="AX41" s="11">
        <v>8.3867111613734144E-3</v>
      </c>
      <c r="AY41" s="11">
        <v>0.11366571154558933</v>
      </c>
      <c r="BA41" s="11">
        <v>190</v>
      </c>
      <c r="BB41" s="11">
        <v>6.1959897371805291E-3</v>
      </c>
      <c r="BC41" s="11">
        <v>0.10624290984445539</v>
      </c>
      <c r="BD41" s="11">
        <v>6.1076441452976886E-3</v>
      </c>
      <c r="BE41" s="11">
        <v>0.10004233871018191</v>
      </c>
      <c r="BF41" s="11"/>
      <c r="BG41" s="11">
        <v>190</v>
      </c>
      <c r="BH41" s="11">
        <v>2.5080451846858699E-3</v>
      </c>
      <c r="BI41" s="11">
        <v>7.2070364599772091E-2</v>
      </c>
      <c r="BJ41" s="11">
        <v>2.4733560862132855E-3</v>
      </c>
      <c r="BK41" s="11">
        <v>6.5670058538980433E-2</v>
      </c>
      <c r="BL41" s="11"/>
      <c r="BM41" s="11">
        <v>190</v>
      </c>
      <c r="BN41" s="11">
        <v>8.2975092610161117E-4</v>
      </c>
      <c r="BO41" s="11">
        <v>3.6757638326819941E-2</v>
      </c>
      <c r="BP41" s="11">
        <v>8.190981623457655E-4</v>
      </c>
      <c r="BQ41" s="11">
        <v>3.1367808244188458E-2</v>
      </c>
      <c r="BR41" s="11"/>
      <c r="BS41" s="11">
        <v>190</v>
      </c>
      <c r="BT41" s="11">
        <v>5.2890891764968473E-5</v>
      </c>
      <c r="BU41" s="11">
        <v>5.6496372396575966E-3</v>
      </c>
      <c r="BV41" s="11">
        <v>5.3385277508731839E-5</v>
      </c>
      <c r="BW41" s="11">
        <v>4.0314724001034967E-3</v>
      </c>
      <c r="CN41" s="3">
        <v>7.8000000000000007</v>
      </c>
      <c r="CO41" s="3">
        <v>2.8888318652760911E-2</v>
      </c>
      <c r="CP41" s="3">
        <v>8.7307445447246026E-3</v>
      </c>
      <c r="CQ41" s="3">
        <v>4.4322863918730016E-3</v>
      </c>
      <c r="CR41" s="3">
        <v>2.6942432358716312E-2</v>
      </c>
      <c r="CS41" s="3">
        <v>5.5703114200914396E-3</v>
      </c>
      <c r="CT41" s="3">
        <v>2.9295247883386567E-3</v>
      </c>
      <c r="CV41" s="3">
        <v>7.8000000000000007</v>
      </c>
      <c r="CW41" s="3">
        <v>0.39831985983854634</v>
      </c>
      <c r="CX41" s="3">
        <v>9.1406771902140929E-2</v>
      </c>
      <c r="CY41" s="3">
        <v>5.2800353589617016E-2</v>
      </c>
      <c r="CZ41" s="3">
        <v>0.39086875598534165</v>
      </c>
      <c r="DA41" s="3">
        <v>6.7718213315259443E-2</v>
      </c>
      <c r="DB41" s="3">
        <v>4.4424662561935516E-2</v>
      </c>
      <c r="DD41" s="3">
        <v>7.8000000000000007</v>
      </c>
      <c r="DE41" s="3">
        <v>1.6496949323127148</v>
      </c>
      <c r="DF41" s="3">
        <v>0.33082480977409623</v>
      </c>
      <c r="DG41" s="3">
        <v>4.6329043576550273E-2</v>
      </c>
      <c r="DH41" s="3">
        <v>1.959949924314343</v>
      </c>
      <c r="DI41" s="3">
        <v>0.27836017325384066</v>
      </c>
      <c r="DJ41" s="3">
        <v>5.1747202241129706E-2</v>
      </c>
      <c r="DL41" s="3">
        <v>7.8000000000000007</v>
      </c>
      <c r="DM41" s="3">
        <v>1.2036856179985513</v>
      </c>
      <c r="DN41" s="3">
        <v>0.16735914306405636</v>
      </c>
      <c r="DO41" s="3">
        <v>3.3960822851306693E-2</v>
      </c>
      <c r="DP41" s="3">
        <v>1.7584371253722941</v>
      </c>
      <c r="DQ41" s="3">
        <v>0.14700679818056858</v>
      </c>
      <c r="DR41" s="3">
        <v>3.6815111358539501E-2</v>
      </c>
    </row>
    <row r="42" spans="1:122">
      <c r="A42" s="3">
        <v>0.4</v>
      </c>
      <c r="B42" s="3">
        <v>9.3452930130505499E-2</v>
      </c>
      <c r="C42" s="3">
        <v>0.36786660348335098</v>
      </c>
      <c r="D42" s="3">
        <v>0.72541712225406219</v>
      </c>
      <c r="E42" s="3">
        <v>0.71661392309457994</v>
      </c>
      <c r="T42" s="3">
        <v>0.4</v>
      </c>
      <c r="U42" s="3">
        <v>9.5699064565335362E-2</v>
      </c>
      <c r="V42" s="3">
        <v>0.39284733592584425</v>
      </c>
      <c r="W42" s="3">
        <v>0.80600907570867242</v>
      </c>
      <c r="X42" s="3">
        <v>0.82652510927670342</v>
      </c>
      <c r="AO42" s="11">
        <v>195</v>
      </c>
      <c r="AP42" s="11">
        <v>3.4871288418185141E-3</v>
      </c>
      <c r="AQ42" s="11">
        <v>5.1439436152725435E-2</v>
      </c>
      <c r="AR42" s="11">
        <v>3.4509060133830756E-3</v>
      </c>
      <c r="AS42" s="11">
        <v>4.9450772516447992E-2</v>
      </c>
      <c r="AU42" s="11">
        <v>195</v>
      </c>
      <c r="AV42" s="11">
        <v>8.1422716580117523E-3</v>
      </c>
      <c r="AW42" s="11">
        <v>0.11384037656805006</v>
      </c>
      <c r="AX42" s="11">
        <v>8.0661273646181926E-3</v>
      </c>
      <c r="AY42" s="11">
        <v>0.11018144049141927</v>
      </c>
      <c r="BA42" s="11">
        <v>195</v>
      </c>
      <c r="BB42" s="11">
        <v>6.0331771905163065E-3</v>
      </c>
      <c r="BC42" s="11">
        <v>0.10342914734007402</v>
      </c>
      <c r="BD42" s="11">
        <v>5.9498247717470337E-3</v>
      </c>
      <c r="BE42" s="11">
        <v>9.7849550526931089E-2</v>
      </c>
      <c r="BF42" s="11"/>
      <c r="BG42" s="11">
        <v>195</v>
      </c>
      <c r="BH42" s="11">
        <v>2.4632790756128464E-3</v>
      </c>
      <c r="BI42" s="11">
        <v>7.0988127487945168E-2</v>
      </c>
      <c r="BJ42" s="11">
        <v>2.4273203367006012E-3</v>
      </c>
      <c r="BK42" s="11">
        <v>6.4848280507412828E-2</v>
      </c>
      <c r="BL42" s="11"/>
      <c r="BM42" s="11">
        <v>195</v>
      </c>
      <c r="BN42" s="11">
        <v>8.141115783162269E-4</v>
      </c>
      <c r="BO42" s="11">
        <v>3.6238197700171684E-2</v>
      </c>
      <c r="BP42" s="11">
        <v>8.036410771240114E-4</v>
      </c>
      <c r="BQ42" s="11">
        <v>3.0977764067198141E-2</v>
      </c>
      <c r="BR42" s="11"/>
      <c r="BS42" s="11">
        <v>195</v>
      </c>
      <c r="BT42" s="11">
        <v>5.1685689258865671E-5</v>
      </c>
      <c r="BU42" s="11">
        <v>5.5614854047690938E-3</v>
      </c>
      <c r="BV42" s="11">
        <v>5.2172705019932972E-5</v>
      </c>
      <c r="BW42" s="11">
        <v>3.9701427217241868E-3</v>
      </c>
      <c r="CN42" s="3">
        <v>7.9</v>
      </c>
      <c r="CO42" s="3">
        <v>3.2787818798040526E-2</v>
      </c>
      <c r="CP42" s="3">
        <v>1.0455102907800698E-2</v>
      </c>
      <c r="CQ42" s="3">
        <v>5.4015827332746513E-3</v>
      </c>
      <c r="CR42" s="3">
        <v>3.00147410208947E-2</v>
      </c>
      <c r="CS42" s="3">
        <v>6.4711329345515847E-3</v>
      </c>
      <c r="CT42" s="3">
        <v>3.4666670646452511E-3</v>
      </c>
      <c r="CV42" s="3">
        <v>7.9</v>
      </c>
      <c r="CW42" s="3">
        <v>0.40074341911615596</v>
      </c>
      <c r="CX42" s="3">
        <v>9.6688811023799739E-2</v>
      </c>
      <c r="CY42" s="3">
        <v>5.6560970325395164E-2</v>
      </c>
      <c r="CZ42" s="3">
        <v>0.3910730581618263</v>
      </c>
      <c r="DA42" s="3">
        <v>7.0629832359924385E-2</v>
      </c>
      <c r="DB42" s="3">
        <v>4.7124183663730723E-2</v>
      </c>
      <c r="DD42" s="3">
        <v>7.9</v>
      </c>
      <c r="DE42" s="3">
        <v>1.6264687765115484</v>
      </c>
      <c r="DF42" s="3">
        <v>0.34621577570730944</v>
      </c>
      <c r="DG42" s="3">
        <v>4.9071477793108227E-2</v>
      </c>
      <c r="DH42" s="3">
        <v>1.943484771266502</v>
      </c>
      <c r="DI42" s="3">
        <v>0.28997573721432313</v>
      </c>
      <c r="DJ42" s="3">
        <v>5.5012073574369449E-2</v>
      </c>
      <c r="DL42" s="3">
        <v>7.9</v>
      </c>
      <c r="DM42" s="3">
        <v>1.1815882123959249</v>
      </c>
      <c r="DN42" s="3">
        <v>0.17640807653639801</v>
      </c>
      <c r="DO42" s="3">
        <v>3.6998638670927918E-2</v>
      </c>
      <c r="DP42" s="3">
        <v>1.750801434127242</v>
      </c>
      <c r="DQ42" s="3">
        <v>0.15473510349468891</v>
      </c>
      <c r="DR42" s="3">
        <v>4.0319539045166684E-2</v>
      </c>
    </row>
    <row r="43" spans="1:122">
      <c r="A43" s="3">
        <v>0.5</v>
      </c>
      <c r="B43" s="3">
        <v>6.5942697347636026E-2</v>
      </c>
      <c r="C43" s="3">
        <v>0.28196841359901448</v>
      </c>
      <c r="D43" s="3">
        <v>0.59543480115162439</v>
      </c>
      <c r="E43" s="3">
        <v>0.62096620811289771</v>
      </c>
      <c r="T43" s="3">
        <v>0.5</v>
      </c>
      <c r="U43" s="3">
        <v>6.8127931185651275E-2</v>
      </c>
      <c r="V43" s="3">
        <v>0.30343380558384991</v>
      </c>
      <c r="W43" s="3">
        <v>0.66344164127502259</v>
      </c>
      <c r="X43" s="3">
        <v>0.71210082612915893</v>
      </c>
      <c r="AO43" s="11">
        <v>200</v>
      </c>
      <c r="AP43" s="11">
        <v>3.3369705625696279E-3</v>
      </c>
      <c r="AQ43" s="11">
        <v>4.9853623195270973E-2</v>
      </c>
      <c r="AR43" s="11">
        <v>3.3034883723547341E-3</v>
      </c>
      <c r="AS43" s="11">
        <v>4.8069168818060261E-2</v>
      </c>
      <c r="AU43" s="11">
        <v>200</v>
      </c>
      <c r="AV43" s="11">
        <v>7.8218983520128571E-3</v>
      </c>
      <c r="AW43" s="11">
        <v>0.10985831090561682</v>
      </c>
      <c r="AX43" s="11">
        <v>7.7574922347175557E-3</v>
      </c>
      <c r="AY43" s="11">
        <v>0.10677860625703824</v>
      </c>
      <c r="BA43" s="11">
        <v>200</v>
      </c>
      <c r="BB43" s="11">
        <v>5.8740849937117838E-3</v>
      </c>
      <c r="BC43" s="11">
        <v>0.10068088434287951</v>
      </c>
      <c r="BD43" s="11">
        <v>5.7955464322373808E-3</v>
      </c>
      <c r="BE43" s="11">
        <v>9.5686247667655863E-2</v>
      </c>
      <c r="BF43" s="11"/>
      <c r="BG43" s="11">
        <v>200</v>
      </c>
      <c r="BH43" s="11">
        <v>2.4199452041980666E-3</v>
      </c>
      <c r="BI43" s="11">
        <v>6.9935354094740845E-2</v>
      </c>
      <c r="BJ43" s="11">
        <v>2.3829044845744655E-3</v>
      </c>
      <c r="BK43" s="11">
        <v>6.404727459776717E-2</v>
      </c>
      <c r="BL43" s="11"/>
      <c r="BM43" s="11">
        <v>200</v>
      </c>
      <c r="BN43" s="11">
        <v>7.9910796642303434E-4</v>
      </c>
      <c r="BO43" s="11">
        <v>3.5737016524238385E-2</v>
      </c>
      <c r="BP43" s="11">
        <v>7.8882049878631778E-4</v>
      </c>
      <c r="BQ43" s="11">
        <v>3.060089283155263E-2</v>
      </c>
      <c r="BR43" s="11"/>
      <c r="BS43" s="11">
        <v>200</v>
      </c>
      <c r="BT43" s="11">
        <v>5.0536768725933243E-5</v>
      </c>
      <c r="BU43" s="11">
        <v>5.4768187793972937E-3</v>
      </c>
      <c r="BV43" s="11">
        <v>5.1016667174970571E-5</v>
      </c>
      <c r="BW43" s="11">
        <v>3.911213197128012E-3</v>
      </c>
      <c r="CN43" s="3">
        <v>8</v>
      </c>
      <c r="CO43" s="3">
        <v>3.7070136624181613E-2</v>
      </c>
      <c r="CP43" s="3">
        <v>1.2471731211915861E-2</v>
      </c>
      <c r="CQ43" s="3">
        <v>6.5574600006921193E-3</v>
      </c>
      <c r="CR43" s="3">
        <v>3.3277784091867449E-2</v>
      </c>
      <c r="CS43" s="3">
        <v>7.4817495636929337E-3</v>
      </c>
      <c r="CT43" s="3">
        <v>4.0827152566344036E-3</v>
      </c>
      <c r="CV43" s="3">
        <v>8</v>
      </c>
      <c r="CW43" s="3">
        <v>0.40040992885741983</v>
      </c>
      <c r="CX43" s="3">
        <v>0.10157295043093464</v>
      </c>
      <c r="CY43" s="3">
        <v>6.0172890191756957E-2</v>
      </c>
      <c r="CZ43" s="3">
        <v>0.38848194415015153</v>
      </c>
      <c r="DA43" s="3">
        <v>7.3140320619985447E-2</v>
      </c>
      <c r="DB43" s="3">
        <v>4.9630601904076442E-2</v>
      </c>
      <c r="DD43" s="3">
        <v>8</v>
      </c>
      <c r="DE43" s="3">
        <v>1.5965797648939362</v>
      </c>
      <c r="DF43" s="3">
        <v>0.36074343370293721</v>
      </c>
      <c r="DG43" s="3">
        <v>5.1749688427407479E-2</v>
      </c>
      <c r="DH43" s="3">
        <v>1.9188017610308472</v>
      </c>
      <c r="DI43" s="3">
        <v>0.30076619689924666</v>
      </c>
      <c r="DJ43" s="3">
        <v>5.8229351857352139E-2</v>
      </c>
      <c r="DL43" s="3">
        <v>8</v>
      </c>
      <c r="DM43" s="3">
        <v>1.1557205300071061</v>
      </c>
      <c r="DN43" s="3">
        <v>0.18527681905392793</v>
      </c>
      <c r="DO43" s="3">
        <v>4.0163068451328263E-2</v>
      </c>
      <c r="DP43" s="3">
        <v>1.7371860893458355</v>
      </c>
      <c r="DQ43" s="3">
        <v>0.16230790823129587</v>
      </c>
      <c r="DR43" s="3">
        <v>4.4005240440706639E-2</v>
      </c>
    </row>
    <row r="44" spans="1:122">
      <c r="A44" s="3">
        <v>0.75</v>
      </c>
      <c r="B44" s="3">
        <v>3.3952168772691846E-2</v>
      </c>
      <c r="C44" s="3">
        <v>0.16659607334813423</v>
      </c>
      <c r="D44" s="3">
        <v>0.40351715301660379</v>
      </c>
      <c r="E44" s="3">
        <v>0.48245769835515634</v>
      </c>
      <c r="T44" s="3">
        <v>0.75</v>
      </c>
      <c r="U44" s="3">
        <v>3.4818087561540811E-2</v>
      </c>
      <c r="V44" s="3">
        <v>0.17492017802545923</v>
      </c>
      <c r="W44" s="3">
        <v>0.42645666689913936</v>
      </c>
      <c r="X44" s="3">
        <v>0.50455661663380125</v>
      </c>
      <c r="AO44" s="11">
        <v>205</v>
      </c>
      <c r="AP44" s="11">
        <v>3.1946148166791853E-3</v>
      </c>
      <c r="AQ44" s="11">
        <v>4.8321794746960127E-2</v>
      </c>
      <c r="AR44" s="11">
        <v>3.1636818463640654E-3</v>
      </c>
      <c r="AS44" s="11">
        <v>4.6727929912548302E-2</v>
      </c>
      <c r="AU44" s="11">
        <v>205</v>
      </c>
      <c r="AV44" s="11">
        <v>7.5141393750602402E-3</v>
      </c>
      <c r="AW44" s="11">
        <v>0.10600380452498104</v>
      </c>
      <c r="AX44" s="11">
        <v>7.4603871041697793E-3</v>
      </c>
      <c r="AY44" s="11">
        <v>0.10345749826727257</v>
      </c>
      <c r="BA44" s="11">
        <v>205</v>
      </c>
      <c r="BB44" s="11">
        <v>5.7186717165424077E-3</v>
      </c>
      <c r="BC44" s="11">
        <v>9.7997300596142853E-2</v>
      </c>
      <c r="BD44" s="11">
        <v>5.6447713847834306E-3</v>
      </c>
      <c r="BE44" s="11">
        <v>9.355350488862918E-2</v>
      </c>
      <c r="BF44" s="11"/>
      <c r="BG44" s="11">
        <v>205</v>
      </c>
      <c r="BH44" s="11">
        <v>2.3779652662776719E-3</v>
      </c>
      <c r="BI44" s="11">
        <v>6.8910571925091299E-2</v>
      </c>
      <c r="BJ44" s="11">
        <v>2.3400138153090635E-3</v>
      </c>
      <c r="BK44" s="11">
        <v>6.3266013720652992E-2</v>
      </c>
      <c r="BL44" s="11"/>
      <c r="BM44" s="11">
        <v>205</v>
      </c>
      <c r="BN44" s="11">
        <v>7.8469919158126716E-4</v>
      </c>
      <c r="BO44" s="11">
        <v>3.5253007534641514E-2</v>
      </c>
      <c r="BP44" s="11">
        <v>7.745951699446483E-4</v>
      </c>
      <c r="BQ44" s="11">
        <v>3.0236425495006231E-2</v>
      </c>
      <c r="BR44" s="11"/>
      <c r="BS44" s="11">
        <v>205</v>
      </c>
      <c r="BT44" s="11">
        <v>4.9440192855204883E-5</v>
      </c>
      <c r="BU44" s="11">
        <v>5.3954171149913988E-3</v>
      </c>
      <c r="BV44" s="11">
        <v>4.9913213048674075E-5</v>
      </c>
      <c r="BW44" s="11">
        <v>3.8545330422764764E-3</v>
      </c>
    </row>
    <row r="45" spans="1:122">
      <c r="A45" s="3">
        <v>1</v>
      </c>
      <c r="B45" s="3">
        <v>2.0421689765991513E-2</v>
      </c>
      <c r="C45" s="3">
        <v>0.10977313370993359</v>
      </c>
      <c r="D45" s="3">
        <v>0.29600595631219806</v>
      </c>
      <c r="E45" s="3">
        <v>0.40040992885741983</v>
      </c>
      <c r="T45" s="3">
        <v>1</v>
      </c>
      <c r="U45" s="3">
        <v>2.0960064266363789E-2</v>
      </c>
      <c r="V45" s="3">
        <v>0.11361927649266589</v>
      </c>
      <c r="W45" s="3">
        <v>0.30068476846039616</v>
      </c>
      <c r="X45" s="3">
        <v>0.38848194415015153</v>
      </c>
      <c r="AO45" s="11">
        <v>210</v>
      </c>
      <c r="AP45" s="11">
        <v>3.0595506303541511E-3</v>
      </c>
      <c r="AQ45" s="11">
        <v>4.6841737220948129E-2</v>
      </c>
      <c r="AR45" s="11">
        <v>3.0309901876515097E-3</v>
      </c>
      <c r="AS45" s="11">
        <v>4.5425747982218899E-2</v>
      </c>
      <c r="AU45" s="11">
        <v>210</v>
      </c>
      <c r="AV45" s="11">
        <v>7.218497473133096E-3</v>
      </c>
      <c r="AW45" s="11">
        <v>0.10227376619587851</v>
      </c>
      <c r="AX45" s="11">
        <v>7.1744052814458614E-3</v>
      </c>
      <c r="AY45" s="11">
        <v>0.1002181412871814</v>
      </c>
      <c r="BA45" s="11">
        <v>210</v>
      </c>
      <c r="BB45" s="11">
        <v>5.5668919634932791E-3</v>
      </c>
      <c r="BC45" s="11">
        <v>9.5377515173573402E-2</v>
      </c>
      <c r="BD45" s="11">
        <v>5.4974580637018764E-3</v>
      </c>
      <c r="BE45" s="11">
        <v>9.1452232136887107E-2</v>
      </c>
      <c r="BF45" s="11"/>
      <c r="BG45" s="11">
        <v>210</v>
      </c>
      <c r="BH45" s="11">
        <v>2.3372671287393673E-3</v>
      </c>
      <c r="BI45" s="11">
        <v>6.7912419372282318E-2</v>
      </c>
      <c r="BJ45" s="11">
        <v>2.2985613680625112E-3</v>
      </c>
      <c r="BK45" s="11">
        <v>6.2503547809154292E-2</v>
      </c>
      <c r="BL45" s="11"/>
      <c r="BM45" s="11">
        <v>210</v>
      </c>
      <c r="BN45" s="11">
        <v>7.708479048544872E-4</v>
      </c>
      <c r="BO45" s="11">
        <v>3.4785173024381812E-2</v>
      </c>
      <c r="BP45" s="11">
        <v>7.6092743154484652E-4</v>
      </c>
      <c r="BQ45" s="11">
        <v>2.9883655479447019E-2</v>
      </c>
      <c r="BR45" s="11"/>
      <c r="BS45" s="11">
        <v>210</v>
      </c>
      <c r="BT45" s="11">
        <v>4.839238687360949E-5</v>
      </c>
      <c r="BU45" s="11">
        <v>5.3170790127595492E-3</v>
      </c>
      <c r="BV45" s="11">
        <v>4.8858755234259177E-5</v>
      </c>
      <c r="BW45" s="11">
        <v>3.7999643240220981E-3</v>
      </c>
    </row>
    <row r="46" spans="1:122">
      <c r="A46" s="3">
        <v>1.5</v>
      </c>
      <c r="B46" s="3">
        <v>9.2005806955273769E-3</v>
      </c>
      <c r="C46" s="3">
        <v>5.4896580187164826E-2</v>
      </c>
      <c r="D46" s="3">
        <v>0.17341048089563757</v>
      </c>
      <c r="E46" s="3">
        <v>0.29000493914454356</v>
      </c>
      <c r="T46" s="3">
        <v>1.5</v>
      </c>
      <c r="U46" s="3">
        <v>9.3298365122047641E-3</v>
      </c>
      <c r="V46" s="3">
        <v>5.433102625764008E-2</v>
      </c>
      <c r="W46" s="3">
        <v>0.15974298052935249</v>
      </c>
      <c r="X46" s="3">
        <v>0.23713499984576594</v>
      </c>
      <c r="AO46" s="11">
        <v>215</v>
      </c>
      <c r="AP46" s="11">
        <v>2.9313095954422801E-3</v>
      </c>
      <c r="AQ46" s="11">
        <v>4.5411358867538491E-2</v>
      </c>
      <c r="AR46" s="11">
        <v>2.9049583776183645E-3</v>
      </c>
      <c r="AS46" s="11">
        <v>4.4161368398560254E-2</v>
      </c>
      <c r="AU46" s="11">
        <v>215</v>
      </c>
      <c r="AV46" s="11">
        <v>6.9344950317993702E-3</v>
      </c>
      <c r="AW46" s="11">
        <v>9.8665077750675359E-2</v>
      </c>
      <c r="AX46" s="11">
        <v>6.8991520331617819E-3</v>
      </c>
      <c r="AY46" s="11">
        <v>9.7060327654837686E-2</v>
      </c>
      <c r="BA46" s="11">
        <v>215</v>
      </c>
      <c r="BB46" s="11">
        <v>5.4186969701627849E-3</v>
      </c>
      <c r="BC46" s="11">
        <v>9.282059614281872E-2</v>
      </c>
      <c r="BD46" s="11">
        <v>5.3535616449044395E-3</v>
      </c>
      <c r="BE46" s="11">
        <v>8.9383190833999288E-2</v>
      </c>
      <c r="BF46" s="11"/>
      <c r="BG46" s="11">
        <v>215</v>
      </c>
      <c r="BH46" s="11">
        <v>2.2977842052502562E-3</v>
      </c>
      <c r="BI46" s="11">
        <v>6.6939634822335198E-2</v>
      </c>
      <c r="BJ46" s="11">
        <v>2.258467131615708E-3</v>
      </c>
      <c r="BK46" s="11">
        <v>6.1758996291897586E-2</v>
      </c>
      <c r="BL46" s="11"/>
      <c r="BM46" s="11">
        <v>215</v>
      </c>
      <c r="BN46" s="11">
        <v>7.575199234899848E-4</v>
      </c>
      <c r="BO46" s="11">
        <v>3.433259554148501E-2</v>
      </c>
      <c r="BP46" s="11">
        <v>7.4778283254052307E-4</v>
      </c>
      <c r="BQ46" s="11">
        <v>2.9541932253244436E-2</v>
      </c>
      <c r="BR46" s="11"/>
      <c r="BS46" s="11">
        <v>215</v>
      </c>
      <c r="BT46" s="11">
        <v>4.7390097525153621E-5</v>
      </c>
      <c r="BU46" s="11">
        <v>5.2416199089282411E-3</v>
      </c>
      <c r="BV46" s="11">
        <v>4.7850028735844966E-5</v>
      </c>
      <c r="BW46" s="11">
        <v>3.7473805909757391E-3</v>
      </c>
    </row>
    <row r="47" spans="1:122">
      <c r="A47" s="3">
        <v>2</v>
      </c>
      <c r="B47" s="3">
        <v>5.1863367809060132E-3</v>
      </c>
      <c r="C47" s="3">
        <v>3.2744986155711607E-2</v>
      </c>
      <c r="D47" s="3">
        <v>0.11419021943505635</v>
      </c>
      <c r="E47" s="3">
        <v>0.21994444811594432</v>
      </c>
      <c r="T47" s="3">
        <v>2</v>
      </c>
      <c r="U47" s="3">
        <v>5.2961834184036653E-3</v>
      </c>
      <c r="V47" s="3">
        <v>3.1925780546693962E-2</v>
      </c>
      <c r="W47" s="3">
        <v>9.9568056669461752E-2</v>
      </c>
      <c r="X47" s="3">
        <v>0.16065658739170047</v>
      </c>
      <c r="AO47" s="11">
        <v>220</v>
      </c>
      <c r="AP47" s="11">
        <v>2.809461468583505E-3</v>
      </c>
      <c r="AQ47" s="11">
        <v>4.4028680334535199E-2</v>
      </c>
      <c r="AR47" s="11">
        <v>2.7851683710471914E-3</v>
      </c>
      <c r="AS47" s="11">
        <v>4.2933586553390704E-2</v>
      </c>
      <c r="AU47" s="11">
        <v>220</v>
      </c>
      <c r="AV47" s="11">
        <v>6.661673298622558E-3</v>
      </c>
      <c r="AW47" s="11">
        <v>9.5174608721056625E-2</v>
      </c>
      <c r="AX47" s="11">
        <v>6.6342445138654832E-3</v>
      </c>
      <c r="AY47" s="11">
        <v>9.398364599111704E-2</v>
      </c>
      <c r="BA47" s="11">
        <v>220</v>
      </c>
      <c r="BB47" s="11">
        <v>5.2740351287659838E-3</v>
      </c>
      <c r="BC47" s="11">
        <v>9.0325569065929812E-2</v>
      </c>
      <c r="BD47" s="11">
        <v>5.2130345442384322E-3</v>
      </c>
      <c r="BE47" s="11">
        <v>8.7347008473762117E-2</v>
      </c>
      <c r="BF47" s="11"/>
      <c r="BG47" s="11">
        <v>220</v>
      </c>
      <c r="BH47" s="11">
        <v>2.25945490813622E-3</v>
      </c>
      <c r="BI47" s="11">
        <v>6.5991047058430272E-2</v>
      </c>
      <c r="BJ47" s="11">
        <v>2.219657340229649E-3</v>
      </c>
      <c r="BK47" s="11">
        <v>6.1031541459345855E-2</v>
      </c>
      <c r="BL47" s="11"/>
      <c r="BM47" s="11">
        <v>220</v>
      </c>
      <c r="BN47" s="11">
        <v>7.4468389645496852E-4</v>
      </c>
      <c r="BO47" s="11">
        <v>3.3894429742944078E-2</v>
      </c>
      <c r="BP47" s="11">
        <v>7.3512978980928368E-4</v>
      </c>
      <c r="BQ47" s="11">
        <v>2.9210655704203742E-2</v>
      </c>
      <c r="BR47" s="11"/>
      <c r="BS47" s="11">
        <v>220</v>
      </c>
      <c r="BT47" s="11">
        <v>4.6430357516037575E-5</v>
      </c>
      <c r="BU47" s="11">
        <v>5.1688703162553577E-3</v>
      </c>
      <c r="BV47" s="11">
        <v>4.6884055335792982E-5</v>
      </c>
      <c r="BW47" s="11">
        <v>3.6966656780570866E-3</v>
      </c>
    </row>
    <row r="48" spans="1:122">
      <c r="A48" s="3">
        <v>3</v>
      </c>
      <c r="B48" s="3">
        <v>2.292600711767703E-3</v>
      </c>
      <c r="C48" s="3">
        <v>1.5626490436810591E-2</v>
      </c>
      <c r="D48" s="3">
        <v>6.4061112743554124E-2</v>
      </c>
      <c r="E48" s="3">
        <v>0.15795286427809757</v>
      </c>
      <c r="T48" s="3">
        <v>3</v>
      </c>
      <c r="U48" s="3">
        <v>2.3785519125705409E-3</v>
      </c>
      <c r="V48" s="3">
        <v>1.5259881176894453E-2</v>
      </c>
      <c r="W48" s="3">
        <v>5.3800915939207362E-2</v>
      </c>
      <c r="X48" s="3">
        <v>0.10423850808426174</v>
      </c>
      <c r="AO48" s="11">
        <v>225</v>
      </c>
      <c r="AP48" s="11">
        <v>2.6936103146125191E-3</v>
      </c>
      <c r="AQ48" s="11">
        <v>4.2691826203912882E-2</v>
      </c>
      <c r="AR48" s="11">
        <v>2.6712353660365792E-3</v>
      </c>
      <c r="AS48" s="11">
        <v>4.1741244973443718E-2</v>
      </c>
      <c r="AU48" s="11">
        <v>225</v>
      </c>
      <c r="AV48" s="11">
        <v>6.3995916362840936E-3</v>
      </c>
      <c r="AW48" s="11">
        <v>9.1799228926671722E-2</v>
      </c>
      <c r="AX48" s="11">
        <v>6.3793116526664308E-3</v>
      </c>
      <c r="AY48" s="11">
        <v>9.0987506801407159E-2</v>
      </c>
      <c r="BA48" s="11">
        <v>225</v>
      </c>
      <c r="BB48" s="11">
        <v>5.1328524517909408E-3</v>
      </c>
      <c r="BC48" s="11">
        <v>8.7891424486011088E-2</v>
      </c>
      <c r="BD48" s="11">
        <v>5.0758268574249647E-3</v>
      </c>
      <c r="BE48" s="11">
        <v>8.5344191735111069E-2</v>
      </c>
      <c r="BF48" s="11"/>
      <c r="BG48" s="11">
        <v>225</v>
      </c>
      <c r="BH48" s="11">
        <v>2.2222221656243101E-3</v>
      </c>
      <c r="BI48" s="11">
        <v>6.5065566784489728E-2</v>
      </c>
      <c r="BJ48" s="11">
        <v>2.1820638550530385E-3</v>
      </c>
      <c r="BK48" s="11">
        <v>6.0320422599658835E-2</v>
      </c>
      <c r="BL48" s="11"/>
      <c r="BM48" s="11">
        <v>225</v>
      </c>
      <c r="BN48" s="11">
        <v>7.3231101195399273E-4</v>
      </c>
      <c r="BO48" s="11">
        <v>3.3469895238710003E-2</v>
      </c>
      <c r="BP48" s="11">
        <v>7.2293929087366383E-4</v>
      </c>
      <c r="BQ48" s="11">
        <v>2.88892711903182E-2</v>
      </c>
      <c r="BR48" s="11"/>
      <c r="BS48" s="11">
        <v>225</v>
      </c>
      <c r="BT48" s="11">
        <v>4.5510454592472338E-5</v>
      </c>
      <c r="BU48" s="11">
        <v>5.0986742842371591E-3</v>
      </c>
      <c r="BV48" s="11">
        <v>4.5958112602626458E-5</v>
      </c>
      <c r="BW48" s="11">
        <v>3.6477126593272673E-3</v>
      </c>
    </row>
    <row r="49" spans="1:75">
      <c r="A49" s="3">
        <v>4</v>
      </c>
      <c r="B49" s="3">
        <v>1.2951826416913942E-3</v>
      </c>
      <c r="C49" s="3">
        <v>9.2410918384179825E-3</v>
      </c>
      <c r="D49" s="3">
        <v>4.2283950654461791E-2</v>
      </c>
      <c r="E49" s="3">
        <v>0.12407601264060622</v>
      </c>
      <c r="T49" s="3">
        <v>4</v>
      </c>
      <c r="U49" s="3">
        <v>1.3479732343758728E-3</v>
      </c>
      <c r="V49" s="3">
        <v>9.0966421088135366E-3</v>
      </c>
      <c r="W49" s="3">
        <v>3.5471613863664077E-2</v>
      </c>
      <c r="X49" s="3">
        <v>7.9924658225954667E-2</v>
      </c>
      <c r="AO49" s="11">
        <v>230</v>
      </c>
      <c r="AP49" s="11">
        <v>2.5833911162981404E-3</v>
      </c>
      <c r="AQ49" s="11">
        <v>4.1399017380545411E-2</v>
      </c>
      <c r="AR49" s="11">
        <v>2.5628045244584468E-3</v>
      </c>
      <c r="AS49" s="11">
        <v>4.0583230684561752E-2</v>
      </c>
      <c r="AU49" s="11">
        <v>230</v>
      </c>
      <c r="AV49" s="11">
        <v>6.1478268052640285E-3</v>
      </c>
      <c r="AW49" s="11">
        <v>8.8535819283046893E-2</v>
      </c>
      <c r="AX49" s="11">
        <v>6.1339940044731894E-3</v>
      </c>
      <c r="AY49" s="11">
        <v>8.8071165328567722E-2</v>
      </c>
      <c r="BA49" s="11">
        <v>230</v>
      </c>
      <c r="BB49" s="11">
        <v>4.9950929815527362E-3</v>
      </c>
      <c r="BC49" s="11">
        <v>8.5517124527649077E-2</v>
      </c>
      <c r="BD49" s="11">
        <v>4.9418867489072916E-3</v>
      </c>
      <c r="BE49" s="11">
        <v>8.3375138283613925E-2</v>
      </c>
      <c r="BF49" s="11"/>
      <c r="BG49" s="11">
        <v>230</v>
      </c>
      <c r="BH49" s="11">
        <v>2.1860329953902508E-3</v>
      </c>
      <c r="BI49" s="11">
        <v>6.4162179115609397E-2</v>
      </c>
      <c r="BJ49" s="11">
        <v>2.1456236190456435E-3</v>
      </c>
      <c r="BK49" s="11">
        <v>5.9624930799904892E-2</v>
      </c>
      <c r="BL49" s="11"/>
      <c r="BM49" s="11">
        <v>230</v>
      </c>
      <c r="BN49" s="11">
        <v>7.2037474086122705E-4</v>
      </c>
      <c r="BO49" s="11">
        <v>3.3058270286476912E-2</v>
      </c>
      <c r="BP49" s="11">
        <v>7.1118463322748945E-4</v>
      </c>
      <c r="BQ49" s="11">
        <v>2.8577265173705967E-2</v>
      </c>
      <c r="BR49" s="11"/>
      <c r="BS49" s="11">
        <v>230</v>
      </c>
      <c r="BT49" s="11">
        <v>4.4627904560273661E-5</v>
      </c>
      <c r="BU49" s="11">
        <v>5.0308880466504923E-3</v>
      </c>
      <c r="BV49" s="11">
        <v>4.5069706847711261E-5</v>
      </c>
      <c r="BW49" s="11">
        <v>3.6004229278881585E-3</v>
      </c>
    </row>
    <row r="50" spans="1:75">
      <c r="A50" s="3">
        <v>5</v>
      </c>
      <c r="B50" s="3">
        <v>8.2811373250712289E-4</v>
      </c>
      <c r="C50" s="3">
        <v>6.2291874659209465E-3</v>
      </c>
      <c r="D50" s="3">
        <v>3.0989374870058276E-2</v>
      </c>
      <c r="E50" s="3">
        <v>0.1019610337695608</v>
      </c>
      <c r="T50" s="3">
        <v>5</v>
      </c>
      <c r="U50" s="3">
        <v>8.6861415385799511E-4</v>
      </c>
      <c r="V50" s="3">
        <v>6.2979477475780671E-3</v>
      </c>
      <c r="W50" s="3">
        <v>2.7075170761046128E-2</v>
      </c>
      <c r="X50" s="3">
        <v>6.9014978281087047E-2</v>
      </c>
      <c r="AO50" s="11">
        <v>235</v>
      </c>
      <c r="AP50" s="11">
        <v>2.4784667851020974E-3</v>
      </c>
      <c r="AQ50" s="11">
        <v>4.0148564227133622E-2</v>
      </c>
      <c r="AR50" s="11">
        <v>2.4595480798930581E-3</v>
      </c>
      <c r="AS50" s="11">
        <v>3.9458472796515001E-2</v>
      </c>
      <c r="AU50" s="11">
        <v>235</v>
      </c>
      <c r="AV50" s="11">
        <v>5.9059722749503314E-3</v>
      </c>
      <c r="AW50" s="11">
        <v>8.5381281058409655E-2</v>
      </c>
      <c r="AX50" s="11">
        <v>5.8979435723886678E-3</v>
      </c>
      <c r="AY50" s="11">
        <v>8.5233741969396537E-2</v>
      </c>
      <c r="BA50" s="11">
        <v>235</v>
      </c>
      <c r="BB50" s="11">
        <v>4.8606991522942384E-3</v>
      </c>
      <c r="BC50" s="11">
        <v>8.320160872062185E-2</v>
      </c>
      <c r="BD50" s="11">
        <v>4.8111607958867594E-3</v>
      </c>
      <c r="BE50" s="11">
        <v>8.144014741139001E-2</v>
      </c>
      <c r="BF50" s="11"/>
      <c r="BG50" s="11">
        <v>235</v>
      </c>
      <c r="BH50" s="11">
        <v>2.1508381267750024E-3</v>
      </c>
      <c r="BI50" s="11">
        <v>6.3279936906575698E-2</v>
      </c>
      <c r="BJ50" s="11">
        <v>2.1102781752960526E-3</v>
      </c>
      <c r="BK50" s="11">
        <v>5.8944404324447426E-2</v>
      </c>
      <c r="BL50" s="11"/>
      <c r="BM50" s="11">
        <v>235</v>
      </c>
      <c r="BN50" s="11">
        <v>7.0885061098782947E-4</v>
      </c>
      <c r="BO50" s="11">
        <v>3.2658886220138579E-2</v>
      </c>
      <c r="BP50" s="11">
        <v>6.9984119507858955E-4</v>
      </c>
      <c r="BQ50" s="11">
        <v>2.8274161358055931E-2</v>
      </c>
      <c r="BR50" s="11"/>
      <c r="BS50" s="11">
        <v>235</v>
      </c>
      <c r="BT50" s="11">
        <v>4.3780427670810879E-5</v>
      </c>
      <c r="BU50" s="11">
        <v>4.9653788301388287E-3</v>
      </c>
      <c r="BV50" s="11">
        <v>4.421654945450163E-5</v>
      </c>
      <c r="BW50" s="11">
        <v>3.5547053850547008E-3</v>
      </c>
    </row>
    <row r="51" spans="1:75">
      <c r="A51" s="3">
        <v>7.5</v>
      </c>
      <c r="B51" s="3">
        <v>3.219358986857825E-4</v>
      </c>
      <c r="C51" s="3">
        <v>2.6946087989999099E-3</v>
      </c>
      <c r="D51" s="3">
        <v>1.5289808292542739E-2</v>
      </c>
      <c r="E51" s="3">
        <v>5.881503458153025E-2</v>
      </c>
      <c r="T51" s="3">
        <v>7.5</v>
      </c>
      <c r="U51" s="3">
        <v>3.4819925391146205E-4</v>
      </c>
      <c r="V51" s="3">
        <v>2.9424054099862675E-3</v>
      </c>
      <c r="W51" s="3">
        <v>1.5176694238572474E-2</v>
      </c>
      <c r="X51" s="3">
        <v>4.7780628573045533E-2</v>
      </c>
      <c r="AO51" s="11">
        <v>240</v>
      </c>
      <c r="AP51" s="11">
        <v>2.3785255179779416E-3</v>
      </c>
      <c r="AQ51" s="11">
        <v>3.8938860354803047E-2</v>
      </c>
      <c r="AR51" s="11">
        <v>2.3611627799675085E-3</v>
      </c>
      <c r="AS51" s="11">
        <v>3.8365940283518023E-2</v>
      </c>
      <c r="AU51" s="11">
        <v>240</v>
      </c>
      <c r="AV51" s="11">
        <v>5.6736375620778596E-3</v>
      </c>
      <c r="AW51" s="11">
        <v>8.2332543777320771E-2</v>
      </c>
      <c r="AX51" s="11">
        <v>5.6708236067966765E-3</v>
      </c>
      <c r="AY51" s="11">
        <v>8.2474240526820577E-2</v>
      </c>
      <c r="BA51" s="11">
        <v>240</v>
      </c>
      <c r="BB51" s="11">
        <v>4.7296121105626547E-3</v>
      </c>
      <c r="BC51" s="11">
        <v>8.0943799141192166E-2</v>
      </c>
      <c r="BD51" s="11">
        <v>4.6835942929536181E-3</v>
      </c>
      <c r="BE51" s="11">
        <v>7.9539429645429718E-2</v>
      </c>
      <c r="BF51" s="11"/>
      <c r="BG51" s="11">
        <v>240</v>
      </c>
      <c r="BH51" s="11">
        <v>2.1165916652081556E-3</v>
      </c>
      <c r="BI51" s="11">
        <v>6.2417954809194508E-2</v>
      </c>
      <c r="BJ51" s="11">
        <v>2.0759732401878315E-3</v>
      </c>
      <c r="BK51" s="11">
        <v>5.8278224495617079E-2</v>
      </c>
      <c r="BL51" s="11"/>
      <c r="BM51" s="11">
        <v>240</v>
      </c>
      <c r="BN51" s="11">
        <v>6.9771600791387401E-4</v>
      </c>
      <c r="BO51" s="11">
        <v>3.2271122513020015E-2</v>
      </c>
      <c r="BP51" s="11">
        <v>6.8888623314685977E-4</v>
      </c>
      <c r="BQ51" s="11">
        <v>2.7979517262224585E-2</v>
      </c>
      <c r="BR51" s="11"/>
      <c r="BS51" s="11">
        <v>240</v>
      </c>
      <c r="BT51" s="11">
        <v>4.2965927892090047E-5</v>
      </c>
      <c r="BU51" s="11">
        <v>4.9020238017109113E-3</v>
      </c>
      <c r="BV51" s="11">
        <v>4.3396536098433986E-5</v>
      </c>
      <c r="BW51" s="11">
        <v>3.5104757238167195E-3</v>
      </c>
    </row>
    <row r="52" spans="1:75">
      <c r="A52" s="3">
        <v>10</v>
      </c>
      <c r="B52" s="3">
        <v>1.7357348203851628E-4</v>
      </c>
      <c r="C52" s="3">
        <v>1.5270630876960021E-3</v>
      </c>
      <c r="D52" s="3">
        <v>9.1278938944614769E-3</v>
      </c>
      <c r="E52" s="3">
        <v>3.7070136624181613E-2</v>
      </c>
      <c r="T52" s="3">
        <v>10</v>
      </c>
      <c r="U52" s="3">
        <v>1.8777182284184993E-4</v>
      </c>
      <c r="V52" s="3">
        <v>1.7019171505377303E-3</v>
      </c>
      <c r="W52" s="3">
        <v>9.5597471863332131E-3</v>
      </c>
      <c r="X52" s="3">
        <v>3.3277784091867449E-2</v>
      </c>
      <c r="AO52" s="11">
        <v>245</v>
      </c>
      <c r="AP52" s="11">
        <v>2.2832784537537044E-3</v>
      </c>
      <c r="AQ52" s="11">
        <v>3.7768376991667914E-2</v>
      </c>
      <c r="AR52" s="11">
        <v>2.2673676182444775E-3</v>
      </c>
      <c r="AS52" s="11">
        <v>3.7304639938924126E-2</v>
      </c>
      <c r="AU52" s="11">
        <v>245</v>
      </c>
      <c r="AV52" s="11">
        <v>5.450447595431375E-3</v>
      </c>
      <c r="AW52" s="11">
        <v>7.9386571942146725E-2</v>
      </c>
      <c r="AX52" s="11">
        <v>5.4523083858229876E-3</v>
      </c>
      <c r="AY52" s="11">
        <v>7.9791564535854786E-2</v>
      </c>
      <c r="BA52" s="11">
        <v>245</v>
      </c>
      <c r="BB52" s="11">
        <v>4.6017719988138738E-3</v>
      </c>
      <c r="BC52" s="11">
        <v>7.8742604952464115E-2</v>
      </c>
      <c r="BD52" s="11">
        <v>4.5591315219860526E-3</v>
      </c>
      <c r="BE52" s="11">
        <v>7.7673115437427553E-2</v>
      </c>
      <c r="BF52" s="11"/>
      <c r="BG52" s="11">
        <v>245</v>
      </c>
      <c r="BH52" s="11">
        <v>2.0832507933489634E-3</v>
      </c>
      <c r="BI52" s="11">
        <v>6.1575403965360667E-2</v>
      </c>
      <c r="BJ52" s="11">
        <v>2.0426583241713548E-3</v>
      </c>
      <c r="BK52" s="11">
        <v>5.7625812012834399E-2</v>
      </c>
      <c r="BL52" s="11"/>
      <c r="BM52" s="11">
        <v>245</v>
      </c>
      <c r="BN52" s="11">
        <v>6.8694999878062013E-4</v>
      </c>
      <c r="BO52" s="11">
        <v>3.1894402392064515E-2</v>
      </c>
      <c r="BP52" s="11">
        <v>6.7829870383852005E-4</v>
      </c>
      <c r="BQ52" s="11">
        <v>2.769292117282662E-2</v>
      </c>
      <c r="BR52" s="11"/>
      <c r="BS52" s="11">
        <v>245</v>
      </c>
      <c r="BT52" s="11">
        <v>4.2182474660926338E-5</v>
      </c>
      <c r="BU52" s="11">
        <v>4.8407091364511996E-3</v>
      </c>
      <c r="BV52" s="11">
        <v>4.260772845282531E-5</v>
      </c>
      <c r="BW52" s="11">
        <v>3.4676557939249189E-3</v>
      </c>
    </row>
    <row r="53" spans="1:75">
      <c r="AO53" s="11">
        <v>250</v>
      </c>
      <c r="AP53" s="11">
        <v>2.1924575896977243E-3</v>
      </c>
      <c r="AQ53" s="11">
        <v>3.6635657862431781E-2</v>
      </c>
      <c r="AR53" s="11">
        <v>2.1779018176151105E-3</v>
      </c>
      <c r="AS53" s="11">
        <v>3.627361448545411E-2</v>
      </c>
      <c r="AU53" s="11">
        <v>250</v>
      </c>
      <c r="AV53" s="11">
        <v>5.2360421057820582E-3</v>
      </c>
      <c r="AW53" s="11">
        <v>7.6540370720588696E-2</v>
      </c>
      <c r="AX53" s="11">
        <v>5.242082981137995E-3</v>
      </c>
      <c r="AY53" s="11">
        <v>7.7184531872078022E-2</v>
      </c>
      <c r="BA53" s="11">
        <v>250</v>
      </c>
      <c r="BB53" s="11">
        <v>4.4771182065389417E-3</v>
      </c>
      <c r="BC53" s="11">
        <v>7.6596926414429459E-2</v>
      </c>
      <c r="BD53" s="11">
        <v>4.4377159913697095E-3</v>
      </c>
      <c r="BE53" s="11">
        <v>7.5841263033880404E-2</v>
      </c>
      <c r="BF53" s="11"/>
      <c r="BG53" s="11">
        <v>250</v>
      </c>
      <c r="BH53" s="11">
        <v>2.0507755042657454E-3</v>
      </c>
      <c r="BI53" s="11">
        <v>6.0751507256318484E-2</v>
      </c>
      <c r="BJ53" s="11">
        <v>2.0102863939809356E-3</v>
      </c>
      <c r="BK53" s="11">
        <v>5.6986623655581985E-2</v>
      </c>
      <c r="BL53" s="11"/>
      <c r="BM53" s="11">
        <v>250</v>
      </c>
      <c r="BN53" s="11">
        <v>6.7653317599014021E-4</v>
      </c>
      <c r="BO53" s="11">
        <v>3.1528188931680336E-2</v>
      </c>
      <c r="BP53" s="11">
        <v>6.6805910468109271E-4</v>
      </c>
      <c r="BQ53" s="11">
        <v>2.7413989427146467E-2</v>
      </c>
      <c r="BR53" s="11"/>
      <c r="BS53" s="11">
        <v>250</v>
      </c>
      <c r="BT53" s="11">
        <v>4.1428286775672074E-5</v>
      </c>
      <c r="BU53" s="11">
        <v>4.781329189582518E-3</v>
      </c>
      <c r="BV53" s="11">
        <v>4.1848338039706344E-5</v>
      </c>
      <c r="BW53" s="11">
        <v>3.426173037856005E-3</v>
      </c>
    </row>
    <row r="54" spans="1:75">
      <c r="AO54" s="11">
        <v>255</v>
      </c>
      <c r="AP54" s="11">
        <v>2.1058139247329371E-3</v>
      </c>
      <c r="AQ54" s="11">
        <v>3.5539314521180781E-2</v>
      </c>
      <c r="AR54" s="11">
        <v>2.0925230328095157E-3</v>
      </c>
      <c r="AS54" s="11">
        <v>3.5271940824752566E-2</v>
      </c>
      <c r="AU54" s="11">
        <v>255</v>
      </c>
      <c r="AV54" s="11">
        <v>5.0300750400621812E-3</v>
      </c>
      <c r="AW54" s="11">
        <v>7.3790990728041239E-2</v>
      </c>
      <c r="AX54" s="11">
        <v>5.0398430124647996E-3</v>
      </c>
      <c r="AY54" s="11">
        <v>7.4651887826189645E-2</v>
      </c>
      <c r="BA54" s="11">
        <v>255</v>
      </c>
      <c r="BB54" s="11">
        <v>4.3555895926475274E-3</v>
      </c>
      <c r="BC54" s="11">
        <v>7.450565842509918E-2</v>
      </c>
      <c r="BD54" s="11">
        <v>4.3192906480609998E-3</v>
      </c>
      <c r="BE54" s="11">
        <v>7.4043865612926835E-2</v>
      </c>
      <c r="BF54" s="11"/>
      <c r="BG54" s="11">
        <v>255</v>
      </c>
      <c r="BH54" s="11">
        <v>2.0191283626512404E-3</v>
      </c>
      <c r="BI54" s="11">
        <v>5.9945535039895838E-2</v>
      </c>
      <c r="BJ54" s="11">
        <v>1.9788135710394144E-3</v>
      </c>
      <c r="BK54" s="11">
        <v>5.636014932336763E-2</v>
      </c>
      <c r="BL54" s="11"/>
      <c r="BM54" s="11">
        <v>255</v>
      </c>
      <c r="BN54" s="11">
        <v>6.6644751821708049E-4</v>
      </c>
      <c r="BO54" s="11">
        <v>3.1171981566393718E-2</v>
      </c>
      <c r="BP54" s="11">
        <v>6.5814933337168368E-4</v>
      </c>
      <c r="BQ54" s="11">
        <v>2.7142363984779507E-2</v>
      </c>
      <c r="BR54" s="11"/>
      <c r="BS54" s="11">
        <v>255</v>
      </c>
      <c r="BT54" s="11">
        <v>4.0701718141448295E-5</v>
      </c>
      <c r="BU54" s="11">
        <v>4.7237857593830602E-3</v>
      </c>
      <c r="BV54" s="11">
        <v>4.1116711937067504E-5</v>
      </c>
      <c r="BW54" s="11">
        <v>3.3859599885093421E-3</v>
      </c>
    </row>
    <row r="55" spans="1:75">
      <c r="A55" s="3" t="s">
        <v>43</v>
      </c>
      <c r="T55" s="3" t="s">
        <v>43</v>
      </c>
      <c r="AO55" s="11">
        <v>260</v>
      </c>
      <c r="AP55" s="11">
        <v>2.0231158006600494E-3</v>
      </c>
      <c r="AQ55" s="11">
        <v>3.4478022087214191E-2</v>
      </c>
      <c r="AR55" s="11">
        <v>2.0110057443623579E-3</v>
      </c>
      <c r="AS55" s="11">
        <v>3.4298728412134868E-2</v>
      </c>
      <c r="AU55" s="11">
        <v>260</v>
      </c>
      <c r="AV55" s="11">
        <v>4.8322139988183667E-3</v>
      </c>
      <c r="AW55" s="11">
        <v>7.1135532016922146E-2</v>
      </c>
      <c r="AX55" s="11">
        <v>4.8452943936461018E-3</v>
      </c>
      <c r="AY55" s="11">
        <v>7.2192316806472923E-2</v>
      </c>
      <c r="BA55" s="11">
        <v>260</v>
      </c>
      <c r="BB55" s="11">
        <v>4.2371246823660075E-3</v>
      </c>
      <c r="BC55" s="11">
        <v>7.2467693646246875E-2</v>
      </c>
      <c r="BD55" s="11">
        <v>4.203798065567462E-3</v>
      </c>
      <c r="BE55" s="11">
        <v>7.2280857763872983E-2</v>
      </c>
      <c r="BF55" s="11"/>
      <c r="BG55" s="11">
        <v>260</v>
      </c>
      <c r="BH55" s="11">
        <v>1.9882742906393793E-3</v>
      </c>
      <c r="BI55" s="11">
        <v>5.915680131701969E-2</v>
      </c>
      <c r="BJ55" s="11">
        <v>1.948198861547949E-3</v>
      </c>
      <c r="BK55" s="11">
        <v>5.5745909372337026E-2</v>
      </c>
      <c r="BL55" s="11"/>
      <c r="BM55" s="11">
        <v>260</v>
      </c>
      <c r="BN55" s="11">
        <v>6.5667626651899342E-4</v>
      </c>
      <c r="BO55" s="11">
        <v>3.0825312970198422E-2</v>
      </c>
      <c r="BP55" s="11">
        <v>6.4855256218126123E-4</v>
      </c>
      <c r="BQ55" s="11">
        <v>2.6877710252349172E-2</v>
      </c>
      <c r="BR55" s="11"/>
      <c r="BS55" s="11">
        <v>260</v>
      </c>
      <c r="BT55" s="11">
        <v>4.0001245123368013E-5</v>
      </c>
      <c r="BU55" s="11">
        <v>4.6679874294320812E-3</v>
      </c>
      <c r="BV55" s="11">
        <v>4.0411320097592702E-5</v>
      </c>
      <c r="BW55" s="11">
        <v>3.3469538208212341E-3</v>
      </c>
    </row>
    <row r="56" spans="1:75">
      <c r="A56" s="3" t="s">
        <v>0</v>
      </c>
      <c r="B56" s="3" t="s">
        <v>38</v>
      </c>
      <c r="C56" s="3" t="s">
        <v>39</v>
      </c>
      <c r="D56" s="3" t="s">
        <v>40</v>
      </c>
      <c r="E56" s="3" t="s">
        <v>41</v>
      </c>
      <c r="T56" s="3" t="s">
        <v>0</v>
      </c>
      <c r="U56" s="3" t="s">
        <v>38</v>
      </c>
      <c r="V56" s="3" t="s">
        <v>39</v>
      </c>
      <c r="W56" s="3" t="s">
        <v>40</v>
      </c>
      <c r="X56" s="3" t="s">
        <v>41</v>
      </c>
      <c r="AO56" s="11">
        <v>265</v>
      </c>
      <c r="AP56" s="11">
        <v>1.9441474168509878E-3</v>
      </c>
      <c r="AQ56" s="11">
        <v>3.3450515340289727E-2</v>
      </c>
      <c r="AR56" s="11">
        <v>1.9331398203288653E-3</v>
      </c>
      <c r="AS56" s="11">
        <v>3.3353117744155496E-2</v>
      </c>
      <c r="AU56" s="11">
        <v>265</v>
      </c>
      <c r="AV56" s="11">
        <v>4.6421396960192743E-3</v>
      </c>
      <c r="AW56" s="11">
        <v>6.8571147370851071E-2</v>
      </c>
      <c r="AX56" s="11">
        <v>4.6581530726899096E-3</v>
      </c>
      <c r="AY56" s="11">
        <v>6.980445281217737E-2</v>
      </c>
      <c r="BA56" s="11">
        <v>265</v>
      </c>
      <c r="BB56" s="11">
        <v>4.1216618414992214E-3</v>
      </c>
      <c r="BC56" s="11">
        <v>7.0481925260555342E-2</v>
      </c>
      <c r="BD56" s="11">
        <v>4.0911806105323415E-3</v>
      </c>
      <c r="BE56" s="11">
        <v>7.055212137628683E-2</v>
      </c>
      <c r="BF56" s="11"/>
      <c r="BG56" s="11">
        <v>265</v>
      </c>
      <c r="BH56" s="11">
        <v>1.9581803752668635E-3</v>
      </c>
      <c r="BI56" s="11">
        <v>5.8384660276868033E-2</v>
      </c>
      <c r="BJ56" s="11">
        <v>1.91840391439345E-3</v>
      </c>
      <c r="BK56" s="11">
        <v>5.5143452213699415E-2</v>
      </c>
      <c r="BL56" s="11"/>
      <c r="BM56" s="11">
        <v>265</v>
      </c>
      <c r="BN56" s="11">
        <v>6.4720381365109003E-4</v>
      </c>
      <c r="BO56" s="11">
        <v>3.0487746257836817E-2</v>
      </c>
      <c r="BP56" s="11">
        <v>6.3925312578396029E-4</v>
      </c>
      <c r="BQ56" s="11">
        <v>2.6619715130637534E-2</v>
      </c>
      <c r="BR56" s="11"/>
      <c r="BS56" s="11">
        <v>265</v>
      </c>
      <c r="BT56" s="11">
        <v>3.932545529950826E-5</v>
      </c>
      <c r="BU56" s="11">
        <v>4.6138489803101935E-3</v>
      </c>
      <c r="BV56" s="11">
        <v>3.9730744070271049E-5</v>
      </c>
      <c r="BW56" s="11">
        <v>3.3090959506006223E-3</v>
      </c>
    </row>
    <row r="57" spans="1:75">
      <c r="A57" s="3">
        <v>1E-3</v>
      </c>
      <c r="B57" s="3">
        <v>4.2551207855903772E-2</v>
      </c>
      <c r="C57" s="3">
        <v>0.12660188088541249</v>
      </c>
      <c r="D57" s="3">
        <v>0.25984144539006687</v>
      </c>
      <c r="E57" s="3">
        <v>0.3678889037241409</v>
      </c>
      <c r="T57" s="3">
        <v>1E-3</v>
      </c>
      <c r="U57" s="3">
        <v>4.2504828015470834E-2</v>
      </c>
      <c r="V57" s="3">
        <v>0.12590877614144061</v>
      </c>
      <c r="W57" s="3">
        <v>0.25953369017250599</v>
      </c>
      <c r="X57" s="3">
        <v>0.37226437843313448</v>
      </c>
      <c r="AO57" s="11">
        <v>270</v>
      </c>
      <c r="AP57" s="11">
        <v>1.8687074973215659E-3</v>
      </c>
      <c r="AQ57" s="11">
        <v>3.2455585137227121E-2</v>
      </c>
      <c r="AR57" s="11">
        <v>1.8587292253744708E-3</v>
      </c>
      <c r="AS57" s="11">
        <v>3.2434278948141042E-2</v>
      </c>
      <c r="AU57" s="11">
        <v>270</v>
      </c>
      <c r="AV57" s="11">
        <v>4.4595454403280254E-3</v>
      </c>
      <c r="AW57" s="11">
        <v>6.6095044989278692E-2</v>
      </c>
      <c r="AX57" s="11">
        <v>4.4781447678463133E-3</v>
      </c>
      <c r="AY57" s="11">
        <v>6.7486888804490025E-2</v>
      </c>
      <c r="BA57" s="11">
        <v>270</v>
      </c>
      <c r="BB57" s="11">
        <v>4.0091394305541003E-3</v>
      </c>
      <c r="BC57" s="11">
        <v>6.8547249401173418E-2</v>
      </c>
      <c r="BD57" s="11">
        <v>3.9813805902795428E-3</v>
      </c>
      <c r="BE57" s="11">
        <v>6.8857490997716653E-2</v>
      </c>
      <c r="BF57" s="11"/>
      <c r="BG57" s="11">
        <v>270</v>
      </c>
      <c r="BH57" s="11">
        <v>1.928815695026824E-3</v>
      </c>
      <c r="BI57" s="11">
        <v>5.7628503176819744E-2</v>
      </c>
      <c r="BJ57" s="11">
        <v>1.889392803541289E-3</v>
      </c>
      <c r="BK57" s="11">
        <v>5.4552352143792185E-2</v>
      </c>
      <c r="BL57" s="11"/>
      <c r="BM57" s="11">
        <v>270</v>
      </c>
      <c r="BN57" s="11">
        <v>6.3801560495955611E-4</v>
      </c>
      <c r="BO57" s="11">
        <v>3.0158872469440216E-2</v>
      </c>
      <c r="BP57" s="11">
        <v>6.3023642085447296E-4</v>
      </c>
      <c r="BQ57" s="11">
        <v>2.636808525768234E-2</v>
      </c>
      <c r="BR57" s="11"/>
      <c r="BS57" s="11">
        <v>270</v>
      </c>
      <c r="BT57" s="11">
        <v>3.8673037435701207E-5</v>
      </c>
      <c r="BU57" s="11">
        <v>4.5612908622695804E-3</v>
      </c>
      <c r="BV57" s="11">
        <v>3.9073666946633964E-5</v>
      </c>
      <c r="BW57" s="11">
        <v>3.2723316748303807E-3</v>
      </c>
    </row>
    <row r="58" spans="1:75">
      <c r="A58" s="3">
        <v>0.01</v>
      </c>
      <c r="B58" s="3">
        <v>5.683763144989392E-2</v>
      </c>
      <c r="C58" s="3">
        <v>0.16187179534434526</v>
      </c>
      <c r="D58" s="3">
        <v>0.3214151884900705</v>
      </c>
      <c r="E58" s="3">
        <v>0.44496065156691478</v>
      </c>
      <c r="T58" s="3">
        <v>0.01</v>
      </c>
      <c r="U58" s="3">
        <v>5.6601493366364129E-2</v>
      </c>
      <c r="V58" s="3">
        <v>0.16207284875495126</v>
      </c>
      <c r="W58" s="3">
        <v>0.3284979334950856</v>
      </c>
      <c r="X58" s="3">
        <v>0.47129737182041093</v>
      </c>
      <c r="AO58" s="11">
        <v>275</v>
      </c>
      <c r="AP58" s="11">
        <v>1.7966080920010705E-3</v>
      </c>
      <c r="AQ58" s="11">
        <v>3.1492075116573585E-2</v>
      </c>
      <c r="AR58" s="11">
        <v>1.7875908596693155E-3</v>
      </c>
      <c r="AS58" s="11">
        <v>3.1541410464128887E-2</v>
      </c>
      <c r="AU58" s="11">
        <v>275</v>
      </c>
      <c r="AV58" s="11">
        <v>4.2841366369843906E-3</v>
      </c>
      <c r="AW58" s="11">
        <v>6.3704490637575523E-2</v>
      </c>
      <c r="AX58" s="11">
        <v>4.3050047014533974E-3</v>
      </c>
      <c r="AY58" s="11">
        <v>6.5238185087539993E-2</v>
      </c>
      <c r="BA58" s="11">
        <v>275</v>
      </c>
      <c r="BB58" s="11">
        <v>3.8994959409209148E-3</v>
      </c>
      <c r="BC58" s="11">
        <v>6.6662567289710567E-2</v>
      </c>
      <c r="BD58" s="11">
        <v>3.8743403833896733E-3</v>
      </c>
      <c r="BE58" s="11">
        <v>6.7196758712311414E-2</v>
      </c>
      <c r="BF58" s="11"/>
      <c r="BG58" s="11">
        <v>275</v>
      </c>
      <c r="BH58" s="11">
        <v>1.9001511633042032E-3</v>
      </c>
      <c r="BI58" s="11">
        <v>5.6887755519154266E-2</v>
      </c>
      <c r="BJ58" s="11">
        <v>1.8611318320336287E-3</v>
      </c>
      <c r="BK58" s="11">
        <v>5.3972207379580514E-2</v>
      </c>
      <c r="BL58" s="11"/>
      <c r="BM58" s="11">
        <v>275</v>
      </c>
      <c r="BN58" s="11">
        <v>6.2909804945362167E-4</v>
      </c>
      <c r="BO58" s="11">
        <v>2.9838308305197108E-2</v>
      </c>
      <c r="BP58" s="11">
        <v>6.2148881600747341E-4</v>
      </c>
      <c r="BQ58" s="11">
        <v>2.6122545424961691E-2</v>
      </c>
      <c r="BR58" s="11"/>
      <c r="BS58" s="11">
        <v>275</v>
      </c>
      <c r="BT58" s="11">
        <v>3.804277252965178E-5</v>
      </c>
      <c r="BU58" s="11">
        <v>4.5102387215609696E-3</v>
      </c>
      <c r="BV58" s="11">
        <v>3.8438864378838159E-5</v>
      </c>
      <c r="BW58" s="11">
        <v>3.2366098484716802E-3</v>
      </c>
    </row>
    <row r="59" spans="1:75">
      <c r="A59" s="3">
        <v>0.02</v>
      </c>
      <c r="B59" s="3">
        <v>9.1366933563204633E-2</v>
      </c>
      <c r="C59" s="3">
        <v>0.2534049213510895</v>
      </c>
      <c r="D59" s="3">
        <v>0.4988397358415001</v>
      </c>
      <c r="E59" s="3">
        <v>0.69699078476936083</v>
      </c>
      <c r="T59" s="3">
        <v>0.02</v>
      </c>
      <c r="U59" s="3">
        <v>9.0970074118495003E-2</v>
      </c>
      <c r="V59" s="3">
        <v>0.2543922119635596</v>
      </c>
      <c r="W59" s="3">
        <v>0.51362845375115584</v>
      </c>
      <c r="X59" s="3">
        <v>0.74874569362383747</v>
      </c>
      <c r="AO59" s="11">
        <v>280</v>
      </c>
      <c r="AP59" s="11">
        <v>1.7276734964785394E-3</v>
      </c>
      <c r="AQ59" s="11">
        <v>3.0558878662118975E-2</v>
      </c>
      <c r="AR59" s="11">
        <v>1.7195535123959626E-3</v>
      </c>
      <c r="AS59" s="11">
        <v>3.0673737810773059E-2</v>
      </c>
      <c r="AU59" s="11">
        <v>280</v>
      </c>
      <c r="AV59" s="11">
        <v>4.1156303094741463E-3</v>
      </c>
      <c r="AW59" s="11">
        <v>6.1396809328422133E-2</v>
      </c>
      <c r="AX59" s="11">
        <v>4.138477333022827E-3</v>
      </c>
      <c r="AY59" s="11">
        <v>6.3056876799446882E-2</v>
      </c>
      <c r="BA59" s="11">
        <v>280</v>
      </c>
      <c r="BB59" s="11">
        <v>3.7926701150468203E-3</v>
      </c>
      <c r="BC59" s="11">
        <v>6.4826787114393269E-2</v>
      </c>
      <c r="BD59" s="11">
        <v>3.7700025551315685E-3</v>
      </c>
      <c r="BE59" s="11">
        <v>6.5569678586733154E-2</v>
      </c>
      <c r="BF59" s="11"/>
      <c r="BG59" s="11">
        <v>280</v>
      </c>
      <c r="BH59" s="11">
        <v>1.8721593867734793E-3</v>
      </c>
      <c r="BI59" s="11">
        <v>5.6161874491384801E-2</v>
      </c>
      <c r="BJ59" s="11">
        <v>1.8335893550979268E-3</v>
      </c>
      <c r="BK59" s="11">
        <v>5.3402638276768048E-2</v>
      </c>
      <c r="BL59" s="11"/>
      <c r="BM59" s="11">
        <v>280</v>
      </c>
      <c r="BN59" s="11">
        <v>6.2043843984780603E-4</v>
      </c>
      <c r="BO59" s="11">
        <v>2.9525694081162523E-2</v>
      </c>
      <c r="BP59" s="11">
        <v>6.1299757084814046E-4</v>
      </c>
      <c r="BQ59" s="11">
        <v>2.5882837146820121E-2</v>
      </c>
      <c r="BR59" s="11"/>
      <c r="BS59" s="11">
        <v>280</v>
      </c>
      <c r="BT59" s="11">
        <v>3.7433525793297172E-5</v>
      </c>
      <c r="BU59" s="11">
        <v>4.4606229740967226E-3</v>
      </c>
      <c r="BV59" s="11">
        <v>3.7825196538254548E-5</v>
      </c>
      <c r="BW59" s="11">
        <v>3.2018825934808804E-3</v>
      </c>
    </row>
    <row r="60" spans="1:75">
      <c r="A60" s="3">
        <v>0.03</v>
      </c>
      <c r="B60" s="3">
        <v>0.10014076931242871</v>
      </c>
      <c r="C60" s="3">
        <v>0.28681373029463675</v>
      </c>
      <c r="D60" s="3">
        <v>0.58324221745762805</v>
      </c>
      <c r="E60" s="3">
        <v>0.84208894696535308</v>
      </c>
      <c r="T60" s="3">
        <v>0.03</v>
      </c>
      <c r="U60" s="3">
        <v>9.9788918026291196E-2</v>
      </c>
      <c r="V60" s="3">
        <v>0.28590540201564651</v>
      </c>
      <c r="W60" s="3">
        <v>0.5893895189796734</v>
      </c>
      <c r="X60" s="3">
        <v>0.87422345859237338</v>
      </c>
      <c r="AO60" s="11">
        <v>285</v>
      </c>
      <c r="AP60" s="11">
        <v>1.6617392765961667E-3</v>
      </c>
      <c r="AQ60" s="11">
        <v>2.9654936099561359E-2</v>
      </c>
      <c r="AR60" s="11">
        <v>1.6544569166975667E-3</v>
      </c>
      <c r="AS60" s="11">
        <v>2.9830512427744531E-2</v>
      </c>
      <c r="AU60" s="11">
        <v>285</v>
      </c>
      <c r="AV60" s="11">
        <v>3.9537546401959894E-3</v>
      </c>
      <c r="AW60" s="11">
        <v>5.9169386592391356E-2</v>
      </c>
      <c r="AX60" s="11">
        <v>3.9783160928059981E-3</v>
      </c>
      <c r="AY60" s="11">
        <v>6.0941480602545332E-2</v>
      </c>
      <c r="BA60" s="11">
        <v>285</v>
      </c>
      <c r="BB60" s="11">
        <v>3.6886010523098241E-3</v>
      </c>
      <c r="BC60" s="11">
        <v>6.3038825676381111E-2</v>
      </c>
      <c r="BD60" s="11">
        <v>3.6683099593600391E-3</v>
      </c>
      <c r="BE60" s="11">
        <v>6.3975970724621467E-2</v>
      </c>
      <c r="BF60" s="11"/>
      <c r="BG60" s="11">
        <v>285</v>
      </c>
      <c r="BH60" s="11">
        <v>1.8448145370878034E-3</v>
      </c>
      <c r="BI60" s="11">
        <v>5.5450346641326316E-2</v>
      </c>
      <c r="BJ60" s="11">
        <v>1.806735620197286E-3</v>
      </c>
      <c r="BK60" s="11">
        <v>5.2843285710590972E-2</v>
      </c>
      <c r="BL60" s="11"/>
      <c r="BM60" s="11">
        <v>285</v>
      </c>
      <c r="BN60" s="11">
        <v>6.1202488052791693E-4</v>
      </c>
      <c r="BO60" s="11">
        <v>2.9220691881109956E-2</v>
      </c>
      <c r="BP60" s="11">
        <v>6.0475076306839822E-4</v>
      </c>
      <c r="BQ60" s="11">
        <v>2.5648717365874027E-2</v>
      </c>
      <c r="BR60" s="11"/>
      <c r="BS60" s="11">
        <v>285</v>
      </c>
      <c r="BT60" s="11">
        <v>3.6844239460404889E-5</v>
      </c>
      <c r="BU60" s="11">
        <v>4.4123784209713773E-3</v>
      </c>
      <c r="BV60" s="11">
        <v>3.7231600901337162E-5</v>
      </c>
      <c r="BW60" s="11">
        <v>3.168105036319209E-3</v>
      </c>
    </row>
    <row r="61" spans="1:75">
      <c r="A61" s="3">
        <v>0.04</v>
      </c>
      <c r="B61" s="3">
        <v>9.5585627796713576E-2</v>
      </c>
      <c r="C61" s="3">
        <v>0.28570933025319128</v>
      </c>
      <c r="D61" s="3">
        <v>0.60297075590846494</v>
      </c>
      <c r="E61" s="3">
        <v>0.89847929940106708</v>
      </c>
      <c r="T61" s="3">
        <v>0.04</v>
      </c>
      <c r="U61" s="3">
        <v>9.5226795349496379E-2</v>
      </c>
      <c r="V61" s="3">
        <v>0.28249131627282786</v>
      </c>
      <c r="W61" s="3">
        <v>0.59716044792639911</v>
      </c>
      <c r="X61" s="3">
        <v>0.89953272586853705</v>
      </c>
      <c r="AO61" s="11">
        <v>290</v>
      </c>
      <c r="AP61" s="11">
        <v>1.5986513860413638E-3</v>
      </c>
      <c r="AQ61" s="11">
        <v>2.8779232103655673E-2</v>
      </c>
      <c r="AR61" s="11">
        <v>1.5921508946137072E-3</v>
      </c>
      <c r="AS61" s="11">
        <v>2.901101058799169E-2</v>
      </c>
      <c r="AU61" s="11">
        <v>290</v>
      </c>
      <c r="AV61" s="11">
        <v>3.7982485293670491E-3</v>
      </c>
      <c r="AW61" s="11">
        <v>5.7019669388695148E-2</v>
      </c>
      <c r="AX61" s="11">
        <v>3.8242831168855628E-3</v>
      </c>
      <c r="AY61" s="11">
        <v>5.8890500652359103E-2</v>
      </c>
      <c r="BA61" s="11">
        <v>290</v>
      </c>
      <c r="BB61" s="11">
        <v>3.5872283021046725E-3</v>
      </c>
      <c r="BC61" s="11">
        <v>6.1297609829002217E-2</v>
      </c>
      <c r="BD61" s="11">
        <v>3.5692058283050862E-3</v>
      </c>
      <c r="BE61" s="11">
        <v>6.241532496638956E-2</v>
      </c>
      <c r="BF61" s="11"/>
      <c r="BG61" s="11">
        <v>290</v>
      </c>
      <c r="BH61" s="11">
        <v>1.8180922344009267E-3</v>
      </c>
      <c r="BI61" s="11">
        <v>5.4752685761617091E-2</v>
      </c>
      <c r="BJ61" s="11">
        <v>1.7805426221335946E-3</v>
      </c>
      <c r="BK61" s="11">
        <v>5.2293809601851302E-2</v>
      </c>
      <c r="BL61" s="11"/>
      <c r="BM61" s="11">
        <v>290</v>
      </c>
      <c r="BN61" s="11">
        <v>6.0384622253238001E-4</v>
      </c>
      <c r="BO61" s="11">
        <v>2.8922983882558578E-2</v>
      </c>
      <c r="BP61" s="11">
        <v>5.9673722266424985E-4</v>
      </c>
      <c r="BQ61" s="11">
        <v>2.5419957279343194E-2</v>
      </c>
      <c r="BR61" s="11"/>
      <c r="BS61" s="11">
        <v>290</v>
      </c>
      <c r="BT61" s="11">
        <v>3.6273926321729876E-5</v>
      </c>
      <c r="BU61" s="11">
        <v>4.3654439010789303E-3</v>
      </c>
      <c r="BV61" s="11">
        <v>3.6657085764888259E-5</v>
      </c>
      <c r="BW61" s="11">
        <v>3.135235070721624E-3</v>
      </c>
    </row>
    <row r="62" spans="1:75">
      <c r="A62" s="3">
        <v>0.05</v>
      </c>
      <c r="B62" s="3">
        <v>8.7612829755923424E-2</v>
      </c>
      <c r="C62" s="3">
        <v>0.27096090785138965</v>
      </c>
      <c r="D62" s="3">
        <v>0.58787578258280793</v>
      </c>
      <c r="E62" s="3">
        <v>0.89475575627977721</v>
      </c>
      <c r="T62" s="3">
        <v>0.05</v>
      </c>
      <c r="U62" s="3">
        <v>8.7145974758577729E-2</v>
      </c>
      <c r="V62" s="3">
        <v>0.26575117749673266</v>
      </c>
      <c r="W62" s="3">
        <v>0.57193024408694804</v>
      </c>
      <c r="X62" s="3">
        <v>0.86866220984843756</v>
      </c>
      <c r="AO62" s="11">
        <v>295</v>
      </c>
      <c r="AP62" s="11">
        <v>1.5382653666104246E-3</v>
      </c>
      <c r="AQ62" s="11">
        <v>2.7930793295802378E-2</v>
      </c>
      <c r="AR62" s="11">
        <v>1.5324945820206217E-3</v>
      </c>
      <c r="AS62" s="11">
        <v>2.821453237395561E-2</v>
      </c>
      <c r="AU62" s="11">
        <v>295</v>
      </c>
      <c r="AV62" s="11">
        <v>3.6488611714384496E-3</v>
      </c>
      <c r="AW62" s="11">
        <v>5.4945166701041846E-2</v>
      </c>
      <c r="AX62" s="11">
        <v>3.6761489846682946E-3</v>
      </c>
      <c r="AY62" s="11">
        <v>5.6902433916490261E-2</v>
      </c>
      <c r="BA62" s="11">
        <v>295</v>
      </c>
      <c r="BB62" s="11">
        <v>3.4884919454808722E-3</v>
      </c>
      <c r="BC62" s="11">
        <v>5.9602077731848307E-2</v>
      </c>
      <c r="BD62" s="11">
        <v>3.4726338515162184E-3</v>
      </c>
      <c r="BE62" s="11">
        <v>6.0887404267206437E-2</v>
      </c>
      <c r="BF62" s="11"/>
      <c r="BG62" s="11">
        <v>295</v>
      </c>
      <c r="BH62" s="11">
        <v>1.7919694414456841E-3</v>
      </c>
      <c r="BI62" s="11">
        <v>5.406843096152153E-2</v>
      </c>
      <c r="BJ62" s="11">
        <v>1.7549839715537508E-3</v>
      </c>
      <c r="BK62" s="11">
        <v>5.1753887572881692E-2</v>
      </c>
      <c r="BL62" s="11"/>
      <c r="BM62" s="11">
        <v>295</v>
      </c>
      <c r="BN62" s="11">
        <v>5.9589200475827927E-4</v>
      </c>
      <c r="BO62" s="11">
        <v>2.8632270837878435E-2</v>
      </c>
      <c r="BP62" s="11">
        <v>5.8894647246969512E-4</v>
      </c>
      <c r="BQ62" s="11">
        <v>2.5196341273149014E-2</v>
      </c>
      <c r="BR62" s="11"/>
      <c r="BS62" s="11">
        <v>295</v>
      </c>
      <c r="BT62" s="11">
        <v>3.5721663903064488E-5</v>
      </c>
      <c r="BU62" s="11">
        <v>4.3197619766789149E-3</v>
      </c>
      <c r="BV62" s="11">
        <v>3.6100724405877606E-5</v>
      </c>
      <c r="BW62" s="11">
        <v>3.1032331429069501E-3</v>
      </c>
    </row>
    <row r="63" spans="1:75">
      <c r="A63" s="3">
        <v>0.08</v>
      </c>
      <c r="B63" s="3">
        <v>7.3340009202631201E-2</v>
      </c>
      <c r="C63" s="3">
        <v>0.2382535361980388</v>
      </c>
      <c r="D63" s="3">
        <v>0.52424916852859571</v>
      </c>
      <c r="E63" s="3">
        <v>0.78133296059693247</v>
      </c>
      <c r="T63" s="3">
        <v>0.08</v>
      </c>
      <c r="U63" s="3">
        <v>7.3230557689560813E-2</v>
      </c>
      <c r="V63" s="3">
        <v>0.23306870101054952</v>
      </c>
      <c r="W63" s="3">
        <v>0.50388980299025343</v>
      </c>
      <c r="X63" s="3">
        <v>0.7400263501420048</v>
      </c>
      <c r="AO63" s="11">
        <v>300</v>
      </c>
      <c r="AP63" s="11">
        <v>1.48044562212041E-3</v>
      </c>
      <c r="AQ63" s="11">
        <v>2.7108686014309814E-2</v>
      </c>
      <c r="AR63" s="11">
        <v>1.47535572485184E-3</v>
      </c>
      <c r="AS63" s="11">
        <v>2.7440400712468293E-2</v>
      </c>
      <c r="AU63" s="11">
        <v>300</v>
      </c>
      <c r="AV63" s="11">
        <v>3.5053516483214055E-3</v>
      </c>
      <c r="AW63" s="11">
        <v>5.2943449858279125E-2</v>
      </c>
      <c r="AX63" s="11">
        <v>3.5336924595105491E-3</v>
      </c>
      <c r="AY63" s="11">
        <v>5.4975774907169102E-2</v>
      </c>
      <c r="BA63" s="11">
        <v>300</v>
      </c>
      <c r="BB63" s="11">
        <v>3.3923326665230721E-3</v>
      </c>
      <c r="BC63" s="11">
        <v>5.795117993920762E-2</v>
      </c>
      <c r="BD63" s="11">
        <v>3.3785382450844561E-3</v>
      </c>
      <c r="BE63" s="11">
        <v>5.9391847782574288E-2</v>
      </c>
      <c r="BF63" s="11"/>
      <c r="BG63" s="11">
        <v>300</v>
      </c>
      <c r="BH63" s="11">
        <v>1.766424367049494E-3</v>
      </c>
      <c r="BI63" s="11">
        <v>5.3397144906524169E-2</v>
      </c>
      <c r="BJ63" s="11">
        <v>1.7300347754144166E-3</v>
      </c>
      <c r="BK63" s="11">
        <v>5.122321371997815E-2</v>
      </c>
      <c r="BL63" s="11"/>
      <c r="BM63" s="11">
        <v>300</v>
      </c>
      <c r="BN63" s="11">
        <v>5.8815240070222367E-4</v>
      </c>
      <c r="BO63" s="11">
        <v>2.8348270693753605E-2</v>
      </c>
      <c r="BP63" s="11">
        <v>5.8136867430552436E-4</v>
      </c>
      <c r="BQ63" s="11">
        <v>2.4977665952247603E-2</v>
      </c>
      <c r="BR63" s="11"/>
      <c r="BS63" s="11">
        <v>300</v>
      </c>
      <c r="BT63" s="11">
        <v>3.5186589212615918E-5</v>
      </c>
      <c r="BU63" s="11">
        <v>4.2752786482886905E-3</v>
      </c>
      <c r="BV63" s="11">
        <v>3.5561649812091133E-5</v>
      </c>
      <c r="BW63" s="11">
        <v>3.0720620567674163E-3</v>
      </c>
    </row>
    <row r="64" spans="1:75">
      <c r="A64" s="3">
        <v>0.1</v>
      </c>
      <c r="B64" s="3">
        <v>6.640994965609151E-2</v>
      </c>
      <c r="C64" s="3">
        <v>0.22377405781401558</v>
      </c>
      <c r="D64" s="3">
        <v>0.48715405674570517</v>
      </c>
      <c r="E64" s="3">
        <v>0.68517721067208426</v>
      </c>
      <c r="T64" s="3">
        <v>0.1</v>
      </c>
      <c r="U64" s="3">
        <v>6.5529205029746004E-2</v>
      </c>
      <c r="V64" s="3">
        <v>0.2156794576590671</v>
      </c>
      <c r="W64" s="3">
        <v>0.45968747020598483</v>
      </c>
      <c r="X64" s="3">
        <v>0.63444875534586531</v>
      </c>
      <c r="AO64" s="11">
        <v>305</v>
      </c>
      <c r="AP64" s="11">
        <v>1.4250647580660138E-3</v>
      </c>
      <c r="AQ64" s="11">
        <v>2.6312014241545244E-2</v>
      </c>
      <c r="AR64" s="11">
        <v>1.4206100389573745E-3</v>
      </c>
      <c r="AS64" s="11">
        <v>2.6687960463618491E-2</v>
      </c>
      <c r="AU64" s="11">
        <v>305</v>
      </c>
      <c r="AV64" s="11">
        <v>3.3674885387521814E-3</v>
      </c>
      <c r="AW64" s="11">
        <v>5.1012152614888374E-2</v>
      </c>
      <c r="AX64" s="11">
        <v>3.3967002330828494E-3</v>
      </c>
      <c r="AY64" s="11">
        <v>5.3109019884651998E-2</v>
      </c>
      <c r="BA64" s="11">
        <v>305</v>
      </c>
      <c r="BB64" s="11">
        <v>3.2986918145333486E-3</v>
      </c>
      <c r="BC64" s="11">
        <v>5.6343880340159226E-2</v>
      </c>
      <c r="BD64" s="11">
        <v>3.2868638121409028E-3</v>
      </c>
      <c r="BE64" s="11">
        <v>5.7928273687876182E-2</v>
      </c>
      <c r="BF64" s="11"/>
      <c r="BG64" s="11">
        <v>305</v>
      </c>
      <c r="BH64" s="11">
        <v>1.7414363781027688E-3</v>
      </c>
      <c r="BI64" s="11">
        <v>5.2738412208543063E-2</v>
      </c>
      <c r="BJ64" s="11">
        <v>1.7056715281379869E-3</v>
      </c>
      <c r="BK64" s="11">
        <v>5.0701497490432172E-2</v>
      </c>
      <c r="BL64" s="11"/>
      <c r="BM64" s="11">
        <v>305</v>
      </c>
      <c r="BN64" s="11">
        <v>5.8061817013274999E-4</v>
      </c>
      <c r="BO64" s="11">
        <v>2.8070717334331256E-2</v>
      </c>
      <c r="BP64" s="11">
        <v>5.7399458012940511E-4</v>
      </c>
      <c r="BQ64" s="11">
        <v>2.4763739257069435E-2</v>
      </c>
      <c r="BR64" s="11"/>
      <c r="BS64" s="11">
        <v>305</v>
      </c>
      <c r="BT64" s="11">
        <v>3.4667893993629456E-5</v>
      </c>
      <c r="BU64" s="11">
        <v>4.231943095730409E-3</v>
      </c>
      <c r="BV64" s="11">
        <v>3.5039049919383075E-5</v>
      </c>
      <c r="BW64" s="11">
        <v>3.0416867968817885E-3</v>
      </c>
    </row>
    <row r="65" spans="1:75">
      <c r="A65" s="3">
        <v>0.15</v>
      </c>
      <c r="B65" s="3">
        <v>5.2177629658861413E-2</v>
      </c>
      <c r="C65" s="3">
        <v>0.19185698364814904</v>
      </c>
      <c r="D65" s="3">
        <v>0.42176533158043394</v>
      </c>
      <c r="E65" s="3">
        <v>0.55432459055919048</v>
      </c>
      <c r="T65" s="3">
        <v>0.15</v>
      </c>
      <c r="U65" s="3">
        <v>5.158754953552671E-2</v>
      </c>
      <c r="V65" s="3">
        <v>0.18565084914817334</v>
      </c>
      <c r="W65" s="3">
        <v>0.40072734689537337</v>
      </c>
      <c r="X65" s="3">
        <v>0.51880125996802984</v>
      </c>
      <c r="AO65" s="11">
        <v>310</v>
      </c>
      <c r="AP65" s="11">
        <v>1.372002980082964E-3</v>
      </c>
      <c r="AQ65" s="11">
        <v>2.5539917673917556E-2</v>
      </c>
      <c r="AR65" s="11">
        <v>1.3681406268918051E-3</v>
      </c>
      <c r="AS65" s="11">
        <v>2.5956577559354269E-2</v>
      </c>
      <c r="AU65" s="11">
        <v>310</v>
      </c>
      <c r="AV65" s="11">
        <v>3.2350495431514329E-3</v>
      </c>
      <c r="AW65" s="11">
        <v>4.914897102234899E-2</v>
      </c>
      <c r="AX65" s="11">
        <v>3.2649666739730282E-3</v>
      </c>
      <c r="AY65" s="11">
        <v>5.1300670582842649E-2</v>
      </c>
      <c r="BA65" s="11">
        <v>310</v>
      </c>
      <c r="BB65" s="11">
        <v>3.2075114579596348E-3</v>
      </c>
      <c r="BC65" s="11">
        <v>5.4779156965761786E-2</v>
      </c>
      <c r="BD65" s="11">
        <v>3.1975559955225385E-3</v>
      </c>
      <c r="BE65" s="11">
        <v>5.6496281755592757E-2</v>
      </c>
      <c r="BF65" s="11"/>
      <c r="BG65" s="11">
        <v>310</v>
      </c>
      <c r="BH65" s="11">
        <v>1.7169859191129521E-3</v>
      </c>
      <c r="BI65" s="11">
        <v>5.2091837951599912E-2</v>
      </c>
      <c r="BJ65" s="11">
        <v>1.6818720123448726E-3</v>
      </c>
      <c r="BK65" s="11">
        <v>5.018846265367758E-2</v>
      </c>
      <c r="BL65" s="11"/>
      <c r="BM65" s="11">
        <v>310</v>
      </c>
      <c r="BN65" s="11">
        <v>5.7328061516531594E-4</v>
      </c>
      <c r="BO65" s="11">
        <v>2.7799359435152222E-2</v>
      </c>
      <c r="BP65" s="11">
        <v>5.6681548764959217E-4</v>
      </c>
      <c r="BQ65" s="11">
        <v>2.4554379657149024E-2</v>
      </c>
      <c r="BR65" s="11"/>
      <c r="BS65" s="11">
        <v>310</v>
      </c>
      <c r="BT65" s="11">
        <v>3.4164820426300647E-5</v>
      </c>
      <c r="BU65" s="11">
        <v>4.1897074425498683E-3</v>
      </c>
      <c r="BV65" s="11">
        <v>3.453216329945067E-5</v>
      </c>
      <c r="BW65" s="11">
        <v>3.0120743674598915E-3</v>
      </c>
    </row>
    <row r="66" spans="1:75">
      <c r="A66" s="3">
        <v>0.2</v>
      </c>
      <c r="B66" s="3">
        <v>4.063108749951666E-2</v>
      </c>
      <c r="C66" s="3">
        <v>0.16326064716576444</v>
      </c>
      <c r="D66" s="3">
        <v>0.36686356411542492</v>
      </c>
      <c r="E66" s="3">
        <v>0.46102836692172655</v>
      </c>
      <c r="T66" s="3">
        <v>0.2</v>
      </c>
      <c r="U66" s="3">
        <v>4.0228428868484149E-2</v>
      </c>
      <c r="V66" s="3">
        <v>0.15808142986277232</v>
      </c>
      <c r="W66" s="3">
        <v>0.34836028692042692</v>
      </c>
      <c r="X66" s="3">
        <v>0.43050323932718387</v>
      </c>
      <c r="AO66" s="11">
        <v>315</v>
      </c>
      <c r="AP66" s="11">
        <v>1.3211475451130131E-3</v>
      </c>
      <c r="AQ66" s="11">
        <v>2.4791569922146119E-2</v>
      </c>
      <c r="AR66" s="11">
        <v>1.3178374457269166E-3</v>
      </c>
      <c r="AS66" s="11">
        <v>2.5245638188019514E-2</v>
      </c>
      <c r="AU66" s="11">
        <v>315</v>
      </c>
      <c r="AV66" s="11">
        <v>3.1078211233591122E-3</v>
      </c>
      <c r="AW66" s="11">
        <v>4.7351663118835964E-2</v>
      </c>
      <c r="AX66" s="11">
        <v>3.1382935809348002E-3</v>
      </c>
      <c r="AY66" s="11">
        <v>4.9549237503352481E-2</v>
      </c>
      <c r="BA66" s="11">
        <v>315</v>
      </c>
      <c r="BB66" s="11">
        <v>3.1187344309134787E-3</v>
      </c>
      <c r="BC66" s="11">
        <v>5.325600267710829E-2</v>
      </c>
      <c r="BD66" s="11">
        <v>3.110560923400472E-3</v>
      </c>
      <c r="BE66" s="11">
        <v>5.5095455711520393E-2</v>
      </c>
      <c r="BF66" s="11"/>
      <c r="BG66" s="11">
        <v>315</v>
      </c>
      <c r="BH66" s="11">
        <v>1.6930544385785635E-3</v>
      </c>
      <c r="BI66" s="11">
        <v>5.1457046339530438E-2</v>
      </c>
      <c r="BJ66" s="11">
        <v>1.6586152081795378E-3</v>
      </c>
      <c r="BK66" s="11">
        <v>4.9683846357267518E-2</v>
      </c>
      <c r="BL66" s="11"/>
      <c r="BM66" s="11">
        <v>315</v>
      </c>
      <c r="BN66" s="11">
        <v>5.6613154027524793E-4</v>
      </c>
      <c r="BO66" s="11">
        <v>2.7533959416489198E-2</v>
      </c>
      <c r="BP66" s="11">
        <v>5.5982319992997295E-4</v>
      </c>
      <c r="BQ66" s="11">
        <v>2.4349415414079183E-2</v>
      </c>
      <c r="BR66" s="11"/>
      <c r="BS66" s="11">
        <v>315</v>
      </c>
      <c r="BT66" s="11">
        <v>3.3676657230010595E-5</v>
      </c>
      <c r="BU66" s="11">
        <v>4.1485265413598749E-3</v>
      </c>
      <c r="BV66" s="11">
        <v>3.4040275249048996E-5</v>
      </c>
      <c r="BW66" s="11">
        <v>2.9831936455540831E-3</v>
      </c>
    </row>
    <row r="67" spans="1:75">
      <c r="A67" s="3">
        <v>0.25</v>
      </c>
      <c r="B67" s="3">
        <v>3.111704782686513E-2</v>
      </c>
      <c r="C67" s="3">
        <v>0.13503334195014516</v>
      </c>
      <c r="D67" s="3">
        <v>0.31310041624345486</v>
      </c>
      <c r="E67" s="3">
        <v>0.38790580046883943</v>
      </c>
      <c r="T67" s="3">
        <v>0.25</v>
      </c>
      <c r="U67" s="3">
        <v>3.0856890814306013E-2</v>
      </c>
      <c r="V67" s="3">
        <v>0.13108809234155183</v>
      </c>
      <c r="W67" s="3">
        <v>0.29838316969266304</v>
      </c>
      <c r="X67" s="3">
        <v>0.36390280464873093</v>
      </c>
      <c r="AO67" s="11">
        <v>320</v>
      </c>
      <c r="AP67" s="11">
        <v>1.2723922598871212E-3</v>
      </c>
      <c r="AQ67" s="11">
        <v>2.4066176830595237E-2</v>
      </c>
      <c r="AR67" s="11">
        <v>1.2695968206818857E-3</v>
      </c>
      <c r="AS67" s="11">
        <v>2.4554548021396824E-2</v>
      </c>
      <c r="AU67" s="11">
        <v>320</v>
      </c>
      <c r="AV67" s="11">
        <v>2.9855981566511867E-3</v>
      </c>
      <c r="AW67" s="11">
        <v>4.5618048461582759E-2</v>
      </c>
      <c r="AX67" s="11">
        <v>3.0164899411090772E-3</v>
      </c>
      <c r="AY67" s="11">
        <v>4.7853242819625948E-2</v>
      </c>
      <c r="BA67" s="11">
        <v>320</v>
      </c>
      <c r="BB67" s="11">
        <v>3.0323043730311528E-3</v>
      </c>
      <c r="BC67" s="11">
        <v>5.1773425746552373E-2</v>
      </c>
      <c r="BD67" s="11">
        <v>3.0258254485817874E-3</v>
      </c>
      <c r="BE67" s="11">
        <v>5.3725365389225024E-2</v>
      </c>
      <c r="BF67" s="11"/>
      <c r="BG67" s="11">
        <v>320</v>
      </c>
      <c r="BH67" s="11">
        <v>1.669624321505565E-3</v>
      </c>
      <c r="BI67" s="11">
        <v>5.0833679453838772E-2</v>
      </c>
      <c r="BJ67" s="11">
        <v>1.6358812103624025E-3</v>
      </c>
      <c r="BK67" s="11">
        <v>4.9187398259448463E-2</v>
      </c>
      <c r="BL67" s="11"/>
      <c r="BM67" s="11">
        <v>320</v>
      </c>
      <c r="BN67" s="11">
        <v>5.5916321583946609E-4</v>
      </c>
      <c r="BO67" s="11">
        <v>2.7274292486045754E-2</v>
      </c>
      <c r="BP67" s="11">
        <v>5.5300998857073041E-4</v>
      </c>
      <c r="BQ67" s="11">
        <v>2.4148683906836187E-2</v>
      </c>
      <c r="BR67" s="11"/>
      <c r="BS67" s="11">
        <v>320</v>
      </c>
      <c r="BT67" s="11">
        <v>3.3202736122930703E-5</v>
      </c>
      <c r="BU67" s="11">
        <v>4.1083577779514532E-3</v>
      </c>
      <c r="BV67" s="11">
        <v>3.356271423759319E-5</v>
      </c>
      <c r="BW67" s="11">
        <v>2.9550152470704943E-3</v>
      </c>
    </row>
    <row r="68" spans="1:75">
      <c r="A68" s="3">
        <v>0.3</v>
      </c>
      <c r="B68" s="3">
        <v>2.4889952263305776E-2</v>
      </c>
      <c r="C68" s="3">
        <v>0.11507107897031775</v>
      </c>
      <c r="D68" s="3">
        <v>0.27676317677344175</v>
      </c>
      <c r="E68" s="3">
        <v>0.34629835500192674</v>
      </c>
      <c r="T68" s="3">
        <v>0.3</v>
      </c>
      <c r="U68" s="3">
        <v>2.465354681001615E-2</v>
      </c>
      <c r="V68" s="3">
        <v>0.11150138393095053</v>
      </c>
      <c r="W68" s="3">
        <v>0.26271272379865773</v>
      </c>
      <c r="X68" s="3">
        <v>0.32246453440903988</v>
      </c>
      <c r="AO68" s="11">
        <v>325</v>
      </c>
      <c r="AP68" s="11">
        <v>1.2256370219697165E-3</v>
      </c>
      <c r="AQ68" s="11">
        <v>2.3362974905616618E-2</v>
      </c>
      <c r="AR68" s="11">
        <v>1.2233209999693855E-3</v>
      </c>
      <c r="AS68" s="11">
        <v>2.3882731481161594E-2</v>
      </c>
      <c r="AU68" s="11">
        <v>325</v>
      </c>
      <c r="AV68" s="11">
        <v>2.8681836034682232E-3</v>
      </c>
      <c r="AW68" s="11">
        <v>4.3946007523480261E-2</v>
      </c>
      <c r="AX68" s="11">
        <v>2.8993716934768497E-3</v>
      </c>
      <c r="AY68" s="11">
        <v>4.62112229286675E-2</v>
      </c>
      <c r="BA68" s="11">
        <v>325</v>
      </c>
      <c r="BB68" s="11">
        <v>2.9481657633534074E-3</v>
      </c>
      <c r="BC68" s="11">
        <v>5.0330450343121502E-2</v>
      </c>
      <c r="BD68" s="11">
        <v>2.9432971821221994E-3</v>
      </c>
      <c r="BE68" s="11">
        <v>5.2385568700103857E-2</v>
      </c>
      <c r="BF68" s="11"/>
      <c r="BG68" s="11">
        <v>325</v>
      </c>
      <c r="BH68" s="11">
        <v>1.6466788274654151E-3</v>
      </c>
      <c r="BI68" s="11">
        <v>5.0221396111126498E-2</v>
      </c>
      <c r="BJ68" s="11">
        <v>1.6136511521993636E-3</v>
      </c>
      <c r="BK68" s="11">
        <v>4.8698879731010065E-2</v>
      </c>
      <c r="BL68" s="11"/>
      <c r="BM68" s="11">
        <v>325</v>
      </c>
      <c r="BN68" s="11">
        <v>5.5236834484604096E-4</v>
      </c>
      <c r="BO68" s="11">
        <v>2.7020145762124852E-2</v>
      </c>
      <c r="BP68" s="11">
        <v>5.4636856009796398E-4</v>
      </c>
      <c r="BQ68" s="11">
        <v>2.3952031013315795E-2</v>
      </c>
      <c r="BR68" s="11"/>
      <c r="BS68" s="11">
        <v>325</v>
      </c>
      <c r="BT68" s="11">
        <v>3.2742428601245118E-5</v>
      </c>
      <c r="BU68" s="11">
        <v>4.06916089226816E-3</v>
      </c>
      <c r="BV68" s="11">
        <v>3.3098848675301774E-5</v>
      </c>
      <c r="BW68" s="11">
        <v>2.927511404283812E-3</v>
      </c>
    </row>
    <row r="69" spans="1:75">
      <c r="A69" s="3">
        <v>0.4</v>
      </c>
      <c r="B69" s="3">
        <v>1.6646257142789896E-2</v>
      </c>
      <c r="C69" s="3">
        <v>8.6355505261310625E-2</v>
      </c>
      <c r="D69" s="3">
        <v>0.22442098283501952</v>
      </c>
      <c r="E69" s="3">
        <v>0.29217085431450956</v>
      </c>
      <c r="T69" s="3">
        <v>0.4</v>
      </c>
      <c r="U69" s="3">
        <v>1.6430430869383318E-2</v>
      </c>
      <c r="V69" s="3">
        <v>8.3162992745892228E-2</v>
      </c>
      <c r="W69" s="3">
        <v>0.21038330188054319</v>
      </c>
      <c r="X69" s="3">
        <v>0.26600660728739545</v>
      </c>
      <c r="AO69" s="11">
        <v>330</v>
      </c>
      <c r="AP69" s="11">
        <v>1.1807873991518838E-3</v>
      </c>
      <c r="AQ69" s="11">
        <v>2.2681229843868916E-2</v>
      </c>
      <c r="AR69" s="11">
        <v>1.1789177467825015E-3</v>
      </c>
      <c r="AS69" s="11">
        <v>2.3229631041945125E-2</v>
      </c>
      <c r="AU69" s="11">
        <v>330</v>
      </c>
      <c r="AV69" s="11">
        <v>2.7553881883088847E-3</v>
      </c>
      <c r="AW69" s="11">
        <v>4.2333480973043826E-2</v>
      </c>
      <c r="AX69" s="11">
        <v>2.786761497743138E-3</v>
      </c>
      <c r="AY69" s="11">
        <v>4.4621730684253694E-2</v>
      </c>
      <c r="BA69" s="11">
        <v>330</v>
      </c>
      <c r="BB69" s="11">
        <v>2.8662639488293376E-3</v>
      </c>
      <c r="BC69" s="11">
        <v>4.8926116931985265E-2</v>
      </c>
      <c r="BD69" s="11">
        <v>2.8629245218206789E-3</v>
      </c>
      <c r="BE69" s="11">
        <v>5.1075613434768401E-2</v>
      </c>
      <c r="BF69" s="11"/>
      <c r="BG69" s="11">
        <v>330</v>
      </c>
      <c r="BH69" s="11">
        <v>1.6242020336610082E-3</v>
      </c>
      <c r="BI69" s="11">
        <v>4.961987081068911E-2</v>
      </c>
      <c r="BJ69" s="11">
        <v>1.5919071358677411E-3</v>
      </c>
      <c r="BK69" s="11">
        <v>4.8218063119892442E-2</v>
      </c>
      <c r="BL69" s="11"/>
      <c r="BM69" s="11">
        <v>330</v>
      </c>
      <c r="BN69" s="11">
        <v>5.457400324523936E-4</v>
      </c>
      <c r="BO69" s="11">
        <v>2.6771317469380784E-2</v>
      </c>
      <c r="BP69" s="11">
        <v>5.3989202523814798E-4</v>
      </c>
      <c r="BQ69" s="11">
        <v>2.375931054261371E-2</v>
      </c>
      <c r="BR69" s="11"/>
      <c r="BS69" s="11">
        <v>330</v>
      </c>
      <c r="BT69" s="11">
        <v>3.2295143004734243E-5</v>
      </c>
      <c r="BU69" s="11">
        <v>4.0308978145580654E-3</v>
      </c>
      <c r="BV69" s="11">
        <v>3.264808396854516E-5</v>
      </c>
      <c r="BW69" s="11">
        <v>2.9006558537086049E-3</v>
      </c>
    </row>
    <row r="70" spans="1:75">
      <c r="A70" s="3">
        <v>0.5</v>
      </c>
      <c r="B70" s="3">
        <v>1.1868258004136632E-2</v>
      </c>
      <c r="C70" s="3">
        <v>6.6635698886460912E-2</v>
      </c>
      <c r="D70" s="3">
        <v>0.18476807544189103</v>
      </c>
      <c r="E70" s="3">
        <v>0.25301537533193164</v>
      </c>
      <c r="T70" s="3">
        <v>0.5</v>
      </c>
      <c r="U70" s="3">
        <v>1.1836359133675835E-2</v>
      </c>
      <c r="V70" s="3">
        <v>6.4909105159774119E-2</v>
      </c>
      <c r="W70" s="3">
        <v>0.17474031331073325</v>
      </c>
      <c r="X70" s="3">
        <v>0.23093012900632937</v>
      </c>
      <c r="AO70" s="11">
        <v>335</v>
      </c>
      <c r="AP70" s="11">
        <v>1.1377542434563492E-3</v>
      </c>
      <c r="AQ70" s="11">
        <v>2.2020235152486085E-2</v>
      </c>
      <c r="AR70" s="11">
        <v>1.1362999648068112E-3</v>
      </c>
      <c r="AS70" s="11">
        <v>2.2594706568465329E-2</v>
      </c>
      <c r="AU70" s="11">
        <v>335</v>
      </c>
      <c r="AV70" s="11">
        <v>2.6470300932634294E-3</v>
      </c>
      <c r="AW70" s="11">
        <v>4.0778468854721917E-2</v>
      </c>
      <c r="AX70" s="11">
        <v>2.6784885088008328E-3</v>
      </c>
      <c r="AY70" s="11">
        <v>4.3083337342250103E-2</v>
      </c>
      <c r="BA70" s="11">
        <v>335</v>
      </c>
      <c r="BB70" s="11">
        <v>2.7865451679882024E-3</v>
      </c>
      <c r="BC70" s="11">
        <v>4.7559482596835859E-2</v>
      </c>
      <c r="BD70" s="11">
        <v>2.784656676109362E-3</v>
      </c>
      <c r="BE70" s="11">
        <v>4.9795038909984268E-2</v>
      </c>
      <c r="BF70" s="11"/>
      <c r="BG70" s="11">
        <v>335</v>
      </c>
      <c r="BH70" s="11">
        <v>1.6021787825255833E-3</v>
      </c>
      <c r="BI70" s="11">
        <v>4.9028792763889391E-2</v>
      </c>
      <c r="BJ70" s="11">
        <v>1.570632168373284E-3</v>
      </c>
      <c r="BK70" s="11">
        <v>4.7744731072734463E-2</v>
      </c>
      <c r="BL70" s="11"/>
      <c r="BM70" s="11">
        <v>335</v>
      </c>
      <c r="BN70" s="11">
        <v>5.3927175810947116E-4</v>
      </c>
      <c r="BO70" s="11">
        <v>2.6527616200148745E-2</v>
      </c>
      <c r="BP70" s="11">
        <v>5.3357387079043213E-4</v>
      </c>
      <c r="BQ70" s="11">
        <v>2.3570383713188526E-2</v>
      </c>
      <c r="BR70" s="11"/>
      <c r="BS70" s="11">
        <v>335</v>
      </c>
      <c r="BT70" s="11">
        <v>3.1860321839370458E-5</v>
      </c>
      <c r="BU70" s="11">
        <v>3.9935325152090509E-3</v>
      </c>
      <c r="BV70" s="11">
        <v>3.2209859832974232E-5</v>
      </c>
      <c r="BW70" s="11">
        <v>2.8744237333096848E-3</v>
      </c>
    </row>
    <row r="71" spans="1:75">
      <c r="A71" s="3">
        <v>0.75</v>
      </c>
      <c r="B71" s="3">
        <v>6.2060789579906871E-3</v>
      </c>
      <c r="C71" s="3">
        <v>4.000391946351272E-2</v>
      </c>
      <c r="D71" s="3">
        <v>0.12728809647067343</v>
      </c>
      <c r="E71" s="3">
        <v>0.19992773206677622</v>
      </c>
      <c r="T71" s="3">
        <v>0.75</v>
      </c>
      <c r="U71" s="3">
        <v>6.1633477784867156E-3</v>
      </c>
      <c r="V71" s="3">
        <v>3.8346504772658364E-2</v>
      </c>
      <c r="W71" s="3">
        <v>0.1157803599120807</v>
      </c>
      <c r="X71" s="3">
        <v>0.16964614908902934</v>
      </c>
      <c r="AO71" s="11">
        <v>340</v>
      </c>
      <c r="AP71" s="11">
        <v>1.0964533364323575E-3</v>
      </c>
      <c r="AQ71" s="11">
        <v>2.137931085376792E-2</v>
      </c>
      <c r="AR71" s="11">
        <v>1.0953853540432057E-3</v>
      </c>
      <c r="AS71" s="11">
        <v>2.1977434684414598E-2</v>
      </c>
      <c r="AU71" s="11">
        <v>340</v>
      </c>
      <c r="AV71" s="11">
        <v>2.5429346636834057E-3</v>
      </c>
      <c r="AW71" s="11">
        <v>3.9279029684608842E-2</v>
      </c>
      <c r="AX71" s="11">
        <v>2.5743881568793198E-3</v>
      </c>
      <c r="AY71" s="11">
        <v>4.1594634245727069E-2</v>
      </c>
      <c r="BA71" s="11">
        <v>340</v>
      </c>
      <c r="BB71" s="11">
        <v>2.7089565702679789E-3</v>
      </c>
      <c r="BC71" s="11">
        <v>4.622962129313582E-2</v>
      </c>
      <c r="BD71" s="11">
        <v>2.7084436838001424E-3</v>
      </c>
      <c r="BE71" s="11">
        <v>4.8543377474083757E-2</v>
      </c>
      <c r="BF71" s="11"/>
      <c r="BG71" s="11">
        <v>340</v>
      </c>
      <c r="BH71" s="11">
        <v>1.580594633430987E-3</v>
      </c>
      <c r="BI71" s="11">
        <v>4.8447864997812708E-2</v>
      </c>
      <c r="BJ71" s="11">
        <v>1.549810102639415E-3</v>
      </c>
      <c r="BK71" s="11">
        <v>4.727867590816482E-2</v>
      </c>
      <c r="BL71" s="11"/>
      <c r="BM71" s="11">
        <v>340</v>
      </c>
      <c r="BN71" s="11">
        <v>5.3295735000096725E-4</v>
      </c>
      <c r="BO71" s="11">
        <v>2.6288860235114956E-2</v>
      </c>
      <c r="BP71" s="11">
        <v>5.2740793384211651E-4</v>
      </c>
      <c r="BQ71" s="11">
        <v>2.3385118672576203E-2</v>
      </c>
      <c r="BR71" s="11"/>
      <c r="BS71" s="11">
        <v>340</v>
      </c>
      <c r="BT71" s="11">
        <v>3.1437439330969347E-5</v>
      </c>
      <c r="BU71" s="11">
        <v>3.9570308669401207E-3</v>
      </c>
      <c r="BV71" s="11">
        <v>3.17836478384069E-5</v>
      </c>
      <c r="BW71" s="11">
        <v>2.8487914881476359E-3</v>
      </c>
    </row>
    <row r="72" spans="1:75">
      <c r="A72" s="3">
        <v>1</v>
      </c>
      <c r="B72" s="3">
        <v>3.7638468872543619E-3</v>
      </c>
      <c r="C72" s="3">
        <v>2.6487383401433764E-2</v>
      </c>
      <c r="D72" s="3">
        <v>9.3507440116585946E-2</v>
      </c>
      <c r="E72" s="3">
        <v>0.16559730997602773</v>
      </c>
      <c r="T72" s="3">
        <v>1</v>
      </c>
      <c r="U72" s="3">
        <v>3.751056219283528E-3</v>
      </c>
      <c r="V72" s="3">
        <v>2.5210792561545042E-2</v>
      </c>
      <c r="W72" s="3">
        <v>8.2721695004103188E-2</v>
      </c>
      <c r="X72" s="3">
        <v>0.13251112786424479</v>
      </c>
      <c r="AO72" s="11">
        <v>345</v>
      </c>
      <c r="AP72" s="11">
        <v>1.056805062782101E-3</v>
      </c>
      <c r="AQ72" s="11">
        <v>2.0757802267774222E-2</v>
      </c>
      <c r="AR72" s="11">
        <v>1.0560960940786466E-3</v>
      </c>
      <c r="AS72" s="11">
        <v>2.1377308171000597E-2</v>
      </c>
      <c r="AU72" s="11">
        <v>345</v>
      </c>
      <c r="AV72" s="11">
        <v>2.4429341255040758E-3</v>
      </c>
      <c r="AW72" s="11">
        <v>3.7833279474928157E-2</v>
      </c>
      <c r="AX72" s="11">
        <v>2.4743019334451119E-3</v>
      </c>
      <c r="AY72" s="11">
        <v>4.0154234274944398E-2</v>
      </c>
      <c r="BA72" s="11">
        <v>345</v>
      </c>
      <c r="BB72" s="11">
        <v>2.6334462314406776E-3</v>
      </c>
      <c r="BC72" s="11">
        <v>4.4935624039388368E-2</v>
      </c>
      <c r="BD72" s="11">
        <v>2.6342364301033382E-3</v>
      </c>
      <c r="BE72" s="11">
        <v>4.7320155882583183E-2</v>
      </c>
      <c r="BF72" s="11"/>
      <c r="BG72" s="11">
        <v>345</v>
      </c>
      <c r="BH72" s="11">
        <v>1.5594358181269846E-3</v>
      </c>
      <c r="BI72" s="11">
        <v>4.7876803526495385E-2</v>
      </c>
      <c r="BJ72" s="11">
        <v>1.529425583248202E-3</v>
      </c>
      <c r="BK72" s="11">
        <v>4.681969903718064E-2</v>
      </c>
      <c r="BL72" s="11"/>
      <c r="BM72" s="11">
        <v>345</v>
      </c>
      <c r="BN72" s="11">
        <v>5.2679096157451095E-4</v>
      </c>
      <c r="BO72" s="11">
        <v>2.605487691776618E-2</v>
      </c>
      <c r="BP72" s="11">
        <v>5.2138837810094456E-4</v>
      </c>
      <c r="BQ72" s="11">
        <v>2.3203390054791315E-2</v>
      </c>
      <c r="BR72" s="11"/>
      <c r="BS72" s="11">
        <v>345</v>
      </c>
      <c r="BT72" s="11">
        <v>3.1025999186900938E-5</v>
      </c>
      <c r="BU72" s="11">
        <v>3.921360518167433E-3</v>
      </c>
      <c r="BV72" s="11">
        <v>3.1368949162415923E-5</v>
      </c>
      <c r="BW72" s="11">
        <v>2.8237367836549789E-3</v>
      </c>
    </row>
    <row r="73" spans="1:75">
      <c r="A73" s="3">
        <v>1.5</v>
      </c>
      <c r="B73" s="3">
        <v>1.7475011353639219E-3</v>
      </c>
      <c r="C73" s="3">
        <v>1.3749435590679624E-2</v>
      </c>
      <c r="D73" s="3">
        <v>5.7273308968066955E-2</v>
      </c>
      <c r="E73" s="3">
        <v>0.12630474882793696</v>
      </c>
      <c r="T73" s="3">
        <v>1.5</v>
      </c>
      <c r="U73" s="3">
        <v>1.7263861296673306E-3</v>
      </c>
      <c r="V73" s="3">
        <v>1.2657572315730278E-2</v>
      </c>
      <c r="W73" s="3">
        <v>4.685575028667685E-2</v>
      </c>
      <c r="X73" s="3">
        <v>8.757403808061559E-2</v>
      </c>
      <c r="AO73" s="11">
        <v>350</v>
      </c>
      <c r="AP73" s="11">
        <v>1.0187341096794119E-3</v>
      </c>
      <c r="AQ73" s="11">
        <v>2.0155078866833764E-2</v>
      </c>
      <c r="AR73" s="11">
        <v>1.0183585522505036E-3</v>
      </c>
      <c r="AS73" s="11">
        <v>2.0793835393219221E-2</v>
      </c>
      <c r="AU73" s="11">
        <v>350</v>
      </c>
      <c r="AV73" s="11">
        <v>2.3468673137554521E-3</v>
      </c>
      <c r="AW73" s="11">
        <v>3.643939069914752E-2</v>
      </c>
      <c r="AX73" s="11">
        <v>2.3780771828895478E-3</v>
      </c>
      <c r="AY73" s="11">
        <v>3.8760773084919015E-2</v>
      </c>
      <c r="BA73" s="11">
        <v>350</v>
      </c>
      <c r="BB73" s="11">
        <v>2.5599631655308761E-3</v>
      </c>
      <c r="BC73" s="11">
        <v>4.3676599052871239E-2</v>
      </c>
      <c r="BD73" s="11">
        <v>2.5619866592929623E-3</v>
      </c>
      <c r="BE73" s="11">
        <v>4.612489655467894E-2</v>
      </c>
      <c r="BF73" s="11"/>
      <c r="BG73" s="11">
        <v>350</v>
      </c>
      <c r="BH73" s="11">
        <v>1.5386891995730521E-3</v>
      </c>
      <c r="BI73" s="11">
        <v>4.7315336583713306E-2</v>
      </c>
      <c r="BJ73" s="11">
        <v>1.5094639964037333E-3</v>
      </c>
      <c r="BK73" s="11">
        <v>4.6367610426439804E-2</v>
      </c>
      <c r="BL73" s="11"/>
      <c r="BM73" s="11">
        <v>350</v>
      </c>
      <c r="BN73" s="11">
        <v>5.2076704996612357E-4</v>
      </c>
      <c r="BO73" s="11">
        <v>2.5825502077650327E-2</v>
      </c>
      <c r="BP73" s="11">
        <v>5.1550967214263976E-4</v>
      </c>
      <c r="BQ73" s="11">
        <v>2.3025078571959245E-2</v>
      </c>
      <c r="BR73" s="11"/>
      <c r="BS73" s="11">
        <v>350</v>
      </c>
      <c r="BT73" s="11">
        <v>3.0625532545447409E-5</v>
      </c>
      <c r="BU73" s="11">
        <v>3.8864907764920172E-3</v>
      </c>
      <c r="BV73" s="11">
        <v>3.0965292532151937E-5</v>
      </c>
      <c r="BW73" s="11">
        <v>2.7992384258254464E-3</v>
      </c>
    </row>
    <row r="74" spans="1:75">
      <c r="A74" s="3">
        <v>2</v>
      </c>
      <c r="B74" s="3">
        <v>9.8982947266484304E-4</v>
      </c>
      <c r="C74" s="3">
        <v>8.3256994996223181E-3</v>
      </c>
      <c r="D74" s="3">
        <v>3.8679520587402635E-2</v>
      </c>
      <c r="E74" s="3">
        <v>9.9252495127189852E-2</v>
      </c>
      <c r="T74" s="3">
        <v>2</v>
      </c>
      <c r="U74" s="3">
        <v>9.8812194409348222E-4</v>
      </c>
      <c r="V74" s="3">
        <v>7.6188228177294162E-3</v>
      </c>
      <c r="W74" s="3">
        <v>3.0392414487666761E-2</v>
      </c>
      <c r="X74" s="3">
        <v>6.2725269085717877E-2</v>
      </c>
      <c r="AO74" s="11">
        <v>355</v>
      </c>
      <c r="AP74" s="11">
        <v>9.8216918942194207E-4</v>
      </c>
      <c r="AQ74" s="11">
        <v>1.9570533196539962E-2</v>
      </c>
      <c r="AR74" s="11">
        <v>9.8210301442147228E-4</v>
      </c>
      <c r="AS74" s="11">
        <v>2.0226539752103975E-2</v>
      </c>
      <c r="AU74" s="11">
        <v>355</v>
      </c>
      <c r="AV74" s="11">
        <v>2.2545794118167093E-3</v>
      </c>
      <c r="AW74" s="11">
        <v>3.5095591208247005E-2</v>
      </c>
      <c r="AX74" s="11">
        <v>2.2855669000107757E-3</v>
      </c>
      <c r="AY74" s="11">
        <v>3.7412910151168405E-2</v>
      </c>
      <c r="BA74" s="11">
        <v>355</v>
      </c>
      <c r="BB74" s="11">
        <v>2.4884573335850128E-3</v>
      </c>
      <c r="BC74" s="11">
        <v>4.245167183563904E-2</v>
      </c>
      <c r="BD74" s="11">
        <v>2.4916469843563153E-3</v>
      </c>
      <c r="BE74" s="11">
        <v>4.4957118720343518E-2</v>
      </c>
      <c r="BF74" s="11"/>
      <c r="BG74" s="11">
        <v>355</v>
      </c>
      <c r="BH74" s="11">
        <v>1.5183422338592499E-3</v>
      </c>
      <c r="BI74" s="11">
        <v>4.6763203911929258E-2</v>
      </c>
      <c r="BJ74" s="11">
        <v>1.4899114237338551E-3</v>
      </c>
      <c r="BK74" s="11">
        <v>4.592222810071582E-2</v>
      </c>
      <c r="BL74" s="11"/>
      <c r="BM74" s="11">
        <v>355</v>
      </c>
      <c r="BN74" s="11">
        <v>5.1488035614063326E-4</v>
      </c>
      <c r="BO74" s="11">
        <v>2.5600579498002787E-2</v>
      </c>
      <c r="BP74" s="11">
        <v>5.097665693938612E-4</v>
      </c>
      <c r="BQ74" s="11">
        <v>2.2850070637085433E-2</v>
      </c>
      <c r="BR74" s="11"/>
      <c r="BS74" s="11">
        <v>355</v>
      </c>
      <c r="BT74" s="11">
        <v>3.0235596094658393E-5</v>
      </c>
      <c r="BU74" s="11">
        <v>3.8523925013688662E-3</v>
      </c>
      <c r="BV74" s="11">
        <v>3.057223233620082E-5</v>
      </c>
      <c r="BW74" s="11">
        <v>2.7752762876756486E-3</v>
      </c>
    </row>
    <row r="75" spans="1:75">
      <c r="A75" s="3">
        <v>3</v>
      </c>
      <c r="B75" s="3">
        <v>4.3441361487205104E-4</v>
      </c>
      <c r="C75" s="3">
        <v>3.9863245049179506E-3</v>
      </c>
      <c r="D75" s="3">
        <v>2.2000972123742572E-2</v>
      </c>
      <c r="E75" s="3">
        <v>7.303164654120281E-2</v>
      </c>
      <c r="T75" s="3">
        <v>3</v>
      </c>
      <c r="U75" s="3">
        <v>4.4185292065242112E-4</v>
      </c>
      <c r="V75" s="3">
        <v>3.6769510480439633E-3</v>
      </c>
      <c r="W75" s="3">
        <v>1.6815042374630905E-2</v>
      </c>
      <c r="X75" s="3">
        <v>4.2257916840209367E-2</v>
      </c>
      <c r="AO75" s="11">
        <v>360</v>
      </c>
      <c r="AP75" s="11">
        <v>9.4704278330523593E-4</v>
      </c>
      <c r="AQ75" s="11">
        <v>1.9003579858303598E-2</v>
      </c>
      <c r="AR75" s="11">
        <v>9.4726343632098916E-4</v>
      </c>
      <c r="AS75" s="11">
        <v>1.9674959161342365E-2</v>
      </c>
      <c r="AU75" s="11">
        <v>360</v>
      </c>
      <c r="AV75" s="11">
        <v>2.1659217009863821E-3</v>
      </c>
      <c r="AW75" s="11">
        <v>3.3800163107470624E-2</v>
      </c>
      <c r="AX75" s="11">
        <v>2.1966295332737687E-3</v>
      </c>
      <c r="AY75" s="11">
        <v>3.6109329642313177E-2</v>
      </c>
      <c r="BA75" s="11">
        <v>360</v>
      </c>
      <c r="BB75" s="11">
        <v>2.4188796496142726E-3</v>
      </c>
      <c r="BC75" s="11">
        <v>4.1259985216029527E-2</v>
      </c>
      <c r="BD75" s="11">
        <v>2.4231708939330531E-3</v>
      </c>
      <c r="BE75" s="11">
        <v>4.3816339466887455E-2</v>
      </c>
      <c r="BF75" s="11"/>
      <c r="BG75" s="11">
        <v>360</v>
      </c>
      <c r="BH75" s="11">
        <v>1.4983829349437493E-3</v>
      </c>
      <c r="BI75" s="11">
        <v>4.6220156102543992E-2</v>
      </c>
      <c r="BJ75" s="11">
        <v>1.4707545995858923E-3</v>
      </c>
      <c r="BK75" s="11">
        <v>4.5483377681142141E-2</v>
      </c>
      <c r="BL75" s="11"/>
      <c r="BM75" s="11">
        <v>360</v>
      </c>
      <c r="BN75" s="11">
        <v>5.0912588658959918E-4</v>
      </c>
      <c r="BO75" s="11">
        <v>2.5379960423754119E-2</v>
      </c>
      <c r="BP75" s="11">
        <v>5.0415408968993661E-4</v>
      </c>
      <c r="BQ75" s="11">
        <v>2.2678258015186008E-2</v>
      </c>
      <c r="BR75" s="11"/>
      <c r="BS75" s="11">
        <v>360</v>
      </c>
      <c r="BT75" s="11">
        <v>2.985577034453421E-5</v>
      </c>
      <c r="BU75" s="11">
        <v>3.8190380051162445E-3</v>
      </c>
      <c r="BV75" s="11">
        <v>3.0189346890264071E-5</v>
      </c>
      <c r="BW75" s="11">
        <v>2.7518312414056951E-3</v>
      </c>
    </row>
    <row r="76" spans="1:75">
      <c r="A76" s="3">
        <v>4</v>
      </c>
      <c r="B76" s="3">
        <v>2.4859384807283675E-4</v>
      </c>
      <c r="C76" s="3">
        <v>2.396996124939656E-3</v>
      </c>
      <c r="D76" s="3">
        <v>1.4821913925509193E-2</v>
      </c>
      <c r="E76" s="3">
        <v>5.8776164433109138E-2</v>
      </c>
      <c r="T76" s="3">
        <v>4</v>
      </c>
      <c r="U76" s="3">
        <v>2.5339407174041129E-4</v>
      </c>
      <c r="V76" s="3">
        <v>2.2139706021718905E-3</v>
      </c>
      <c r="W76" s="3">
        <v>1.1177566171584819E-2</v>
      </c>
      <c r="X76" s="3">
        <v>3.2607886397819287E-2</v>
      </c>
      <c r="AO76" s="11">
        <v>365</v>
      </c>
      <c r="AP76" s="11">
        <v>9.1329090482519142E-4</v>
      </c>
      <c r="AQ76" s="11">
        <v>1.8453654548979972E-2</v>
      </c>
      <c r="AR76" s="11">
        <v>9.1377721362016155E-4</v>
      </c>
      <c r="AS76" s="11">
        <v>1.9138645546783194E-2</v>
      </c>
      <c r="AU76" s="11">
        <v>365</v>
      </c>
      <c r="AV76" s="11">
        <v>2.0807513199581403E-3</v>
      </c>
      <c r="AW76" s="11">
        <v>3.2551441601830114E-2</v>
      </c>
      <c r="AX76" s="11">
        <v>2.1111287938118356E-3</v>
      </c>
      <c r="AY76" s="11">
        <v>3.4848741136499023E-2</v>
      </c>
      <c r="BA76" s="11">
        <v>365</v>
      </c>
      <c r="BB76" s="11">
        <v>2.351181984002703E-3</v>
      </c>
      <c r="BC76" s="11">
        <v>4.010069935039947E-2</v>
      </c>
      <c r="BD76" s="11">
        <v>2.3565127568194394E-3</v>
      </c>
      <c r="BE76" s="11">
        <v>4.2702074693080454E-2</v>
      </c>
      <c r="BF76" s="11"/>
      <c r="BG76" s="11">
        <v>365</v>
      </c>
      <c r="BH76" s="11">
        <v>1.4787998419621055E-3</v>
      </c>
      <c r="BI76" s="11">
        <v>4.5685953983074262E-2</v>
      </c>
      <c r="BJ76" s="11">
        <v>1.4519808715073245E-3</v>
      </c>
      <c r="BK76" s="11">
        <v>4.5050891956204035E-2</v>
      </c>
      <c r="BL76" s="11"/>
      <c r="BM76" s="11">
        <v>365</v>
      </c>
      <c r="BN76" s="11">
        <v>5.0349889644488231E-4</v>
      </c>
      <c r="BO76" s="11">
        <v>2.516350310634273E-2</v>
      </c>
      <c r="BP76" s="11">
        <v>4.9866750226356662E-4</v>
      </c>
      <c r="BQ76" s="11">
        <v>2.2509537500286784E-2</v>
      </c>
      <c r="BR76" s="11"/>
      <c r="BS76" s="11">
        <v>365</v>
      </c>
      <c r="BT76" s="11">
        <v>2.9485658038113179E-5</v>
      </c>
      <c r="BU76" s="11">
        <v>3.7864009615115805E-3</v>
      </c>
      <c r="BV76" s="11">
        <v>2.9816236842196582E-5</v>
      </c>
      <c r="BW76" s="11">
        <v>2.7288850957450719E-3</v>
      </c>
    </row>
    <row r="77" spans="1:75">
      <c r="A77" s="3">
        <v>5</v>
      </c>
      <c r="B77" s="3">
        <v>1.5937655151458406E-4</v>
      </c>
      <c r="C77" s="3">
        <v>1.6200459614648353E-3</v>
      </c>
      <c r="D77" s="3">
        <v>1.0891062394332738E-2</v>
      </c>
      <c r="E77" s="3">
        <v>4.842316324596091E-2</v>
      </c>
      <c r="T77" s="3">
        <v>5</v>
      </c>
      <c r="U77" s="3">
        <v>1.6314608137606065E-4</v>
      </c>
      <c r="V77" s="3">
        <v>1.5168371150329314E-3</v>
      </c>
      <c r="W77" s="3">
        <v>8.3618283195229688E-3</v>
      </c>
      <c r="X77" s="3">
        <v>2.7331504990248015E-2</v>
      </c>
      <c r="AO77" s="11">
        <v>370</v>
      </c>
      <c r="AP77" s="11">
        <v>8.8085288050834246E-4</v>
      </c>
      <c r="AQ77" s="11">
        <v>1.7920213153485916E-2</v>
      </c>
      <c r="AR77" s="11">
        <v>8.8158496909370029E-4</v>
      </c>
      <c r="AS77" s="11">
        <v>1.861716436747661E-2</v>
      </c>
      <c r="AU77" s="11">
        <v>370</v>
      </c>
      <c r="AV77" s="11">
        <v>1.998931033808301E-3</v>
      </c>
      <c r="AW77" s="11">
        <v>3.1347813817682618E-2</v>
      </c>
      <c r="AX77" s="11">
        <v>2.0289334701161965E-3</v>
      </c>
      <c r="AY77" s="11">
        <v>3.3629880197043674E-2</v>
      </c>
      <c r="BA77" s="11">
        <v>370</v>
      </c>
      <c r="BB77" s="11">
        <v>2.2853171646443171E-3</v>
      </c>
      <c r="BC77" s="11">
        <v>3.897299168935988E-2</v>
      </c>
      <c r="BD77" s="11">
        <v>2.2916278242872848E-3</v>
      </c>
      <c r="BE77" s="11">
        <v>4.1613839978229823E-2</v>
      </c>
      <c r="BF77" s="11"/>
      <c r="BG77" s="11">
        <v>370</v>
      </c>
      <c r="BH77" s="11">
        <v>1.4595819888876906E-3</v>
      </c>
      <c r="BI77" s="11">
        <v>4.5160368047312896E-2</v>
      </c>
      <c r="BJ77" s="11">
        <v>1.43357816363349E-3</v>
      </c>
      <c r="BK77" s="11">
        <v>4.4624610482734799E-2</v>
      </c>
      <c r="BL77" s="11"/>
      <c r="BM77" s="11">
        <v>370</v>
      </c>
      <c r="BN77" s="11">
        <v>4.9799487388068405E-4</v>
      </c>
      <c r="BO77" s="11">
        <v>2.4951072382116413E-2</v>
      </c>
      <c r="BP77" s="11">
        <v>4.9330231003560118E-4</v>
      </c>
      <c r="BQ77" s="11">
        <v>2.2343810616047406E-2</v>
      </c>
      <c r="BR77" s="11"/>
      <c r="BS77" s="11">
        <v>370</v>
      </c>
      <c r="BT77" s="11">
        <v>2.9124882688571515E-5</v>
      </c>
      <c r="BU77" s="11">
        <v>3.7544563212977933E-3</v>
      </c>
      <c r="BV77" s="11">
        <v>2.9452523703472907E-5</v>
      </c>
      <c r="BW77" s="11">
        <v>2.706420538022608E-3</v>
      </c>
    </row>
    <row r="78" spans="1:75">
      <c r="A78" s="3">
        <v>7.5</v>
      </c>
      <c r="B78" s="3">
        <v>6.4487710939228109E-5</v>
      </c>
      <c r="C78" s="3">
        <v>7.3414169531323202E-4</v>
      </c>
      <c r="D78" s="3">
        <v>5.6658206024033401E-3</v>
      </c>
      <c r="E78" s="3">
        <v>2.9643245323454206E-2</v>
      </c>
      <c r="T78" s="3">
        <v>7.5</v>
      </c>
      <c r="U78" s="3">
        <v>6.7461401532212316E-5</v>
      </c>
      <c r="V78" s="3">
        <v>7.2056228593628984E-4</v>
      </c>
      <c r="W78" s="3">
        <v>4.6977261404345418E-3</v>
      </c>
      <c r="X78" s="3">
        <v>1.8694069950244304E-2</v>
      </c>
      <c r="AO78" s="11">
        <v>375</v>
      </c>
      <c r="AP78" s="11">
        <v>8.4967114684024979E-4</v>
      </c>
      <c r="AQ78" s="11">
        <v>1.7402730886680519E-2</v>
      </c>
      <c r="AR78" s="11">
        <v>8.506303553877764E-4</v>
      </c>
      <c r="AS78" s="11">
        <v>1.8110094156996673E-2</v>
      </c>
      <c r="AU78" s="11">
        <v>375</v>
      </c>
      <c r="AV78" s="11">
        <v>1.9203290121171152E-3</v>
      </c>
      <c r="AW78" s="11">
        <v>3.0187717606859725E-2</v>
      </c>
      <c r="AX78" s="11">
        <v>1.9499172483456106E-3</v>
      </c>
      <c r="AY78" s="11">
        <v>3.2451508821307089E-2</v>
      </c>
      <c r="BA78" s="11">
        <v>375</v>
      </c>
      <c r="BB78" s="11">
        <v>2.2212389760478623E-3</v>
      </c>
      <c r="BC78" s="11">
        <v>3.7876056912369283E-2</v>
      </c>
      <c r="BD78" s="11">
        <v>2.2284722304433944E-3</v>
      </c>
      <c r="BE78" s="11">
        <v>4.0551151372985213E-2</v>
      </c>
      <c r="BF78" s="11"/>
      <c r="BG78" s="11">
        <v>375</v>
      </c>
      <c r="BH78" s="11">
        <v>1.4407188763443854E-3</v>
      </c>
      <c r="BI78" s="11">
        <v>4.4643177924903743E-2</v>
      </c>
      <c r="BJ78" s="11">
        <v>1.4155349427320719E-3</v>
      </c>
      <c r="BK78" s="11">
        <v>4.4204379214435395E-2</v>
      </c>
      <c r="BL78" s="11"/>
      <c r="BM78" s="11">
        <v>375</v>
      </c>
      <c r="BN78" s="11">
        <v>4.9260952568981739E-4</v>
      </c>
      <c r="BO78" s="11">
        <v>2.4742539281427774E-2</v>
      </c>
      <c r="BP78" s="11">
        <v>4.8805423509217747E-4</v>
      </c>
      <c r="BQ78" s="11">
        <v>2.2180983337989096E-2</v>
      </c>
      <c r="BR78" s="11"/>
      <c r="BS78" s="11">
        <v>375</v>
      </c>
      <c r="BT78" s="11">
        <v>2.8773087230794261E-5</v>
      </c>
      <c r="BU78" s="11">
        <v>3.7231802339922266E-3</v>
      </c>
      <c r="BV78" s="11">
        <v>2.9097848495509537E-5</v>
      </c>
      <c r="BW78" s="11">
        <v>2.6844210805459911E-3</v>
      </c>
    </row>
    <row r="79" spans="1:75">
      <c r="A79" s="3">
        <v>10</v>
      </c>
      <c r="B79" s="3">
        <v>3.4024565002336195E-5</v>
      </c>
      <c r="C79" s="3">
        <v>4.1131069422507225E-4</v>
      </c>
      <c r="D79" s="3">
        <v>3.3782160535827631E-3</v>
      </c>
      <c r="E79" s="3">
        <v>1.8851453507430359E-2</v>
      </c>
      <c r="T79" s="3">
        <v>10</v>
      </c>
      <c r="U79" s="3">
        <v>3.5392228958028151E-5</v>
      </c>
      <c r="V79" s="3">
        <v>4.0426223175024249E-4</v>
      </c>
      <c r="W79" s="3">
        <v>2.8616625736294795E-3</v>
      </c>
      <c r="X79" s="3">
        <v>1.2553755847681161E-2</v>
      </c>
      <c r="AO79" s="11">
        <v>380</v>
      </c>
      <c r="AP79" s="11">
        <v>8.1969106191388016E-4</v>
      </c>
      <c r="AQ79" s="11">
        <v>1.6900701481103939E-2</v>
      </c>
      <c r="AR79" s="11">
        <v>8.2085987205925105E-4</v>
      </c>
      <c r="AS79" s="11">
        <v>1.7617026083892595E-2</v>
      </c>
      <c r="AU79" s="11">
        <v>380</v>
      </c>
      <c r="AV79" s="11">
        <v>1.8448186158609465E-3</v>
      </c>
      <c r="AW79" s="11">
        <v>2.9069640339070769E-2</v>
      </c>
      <c r="AX79" s="11">
        <v>1.8739585381761224E-3</v>
      </c>
      <c r="AY79" s="11">
        <v>3.131241577551188E-2</v>
      </c>
      <c r="BA79" s="11">
        <v>380</v>
      </c>
      <c r="BB79" s="11">
        <v>2.1589021566253562E-3</v>
      </c>
      <c r="BC79" s="11">
        <v>3.6809106834176895E-2</v>
      </c>
      <c r="BD79" s="11">
        <v>2.1670029908341477E-3</v>
      </c>
      <c r="BE79" s="11">
        <v>3.951352611806818E-2</v>
      </c>
      <c r="BF79" s="11"/>
      <c r="BG79" s="11">
        <v>380</v>
      </c>
      <c r="BH79" s="11">
        <v>1.4222004453918434E-3</v>
      </c>
      <c r="BI79" s="11">
        <v>4.4134171887106353E-2</v>
      </c>
      <c r="BJ79" s="11">
        <v>1.3978401866787192E-3</v>
      </c>
      <c r="BK79" s="11">
        <v>4.3790050155673062E-2</v>
      </c>
      <c r="BL79" s="11"/>
      <c r="BM79" s="11">
        <v>380</v>
      </c>
      <c r="BN79" s="11">
        <v>4.8733876393150717E-4</v>
      </c>
      <c r="BO79" s="11">
        <v>2.4537780665812369E-2</v>
      </c>
      <c r="BP79" s="11">
        <v>4.8291920524416926E-4</v>
      </c>
      <c r="BQ79" s="11">
        <v>2.2020965835502216E-2</v>
      </c>
      <c r="BR79" s="11"/>
      <c r="BS79" s="11">
        <v>380</v>
      </c>
      <c r="BT79" s="11">
        <v>2.8429932777075332E-5</v>
      </c>
      <c r="BU79" s="11">
        <v>3.6925499754512409E-3</v>
      </c>
      <c r="BV79" s="11">
        <v>2.875187050046839E-5</v>
      </c>
      <c r="BW79" s="11">
        <v>2.6628710109176655E-3</v>
      </c>
    </row>
    <row r="80" spans="1:75">
      <c r="AO80" s="11">
        <v>385</v>
      </c>
      <c r="AP80" s="11">
        <v>7.9086073055469703E-4</v>
      </c>
      <c r="AQ80" s="11">
        <v>1.6413636417457678E-2</v>
      </c>
      <c r="AR80" s="11">
        <v>7.9222269568228791E-4</v>
      </c>
      <c r="AS80" s="11">
        <v>1.7137563530202259E-2</v>
      </c>
      <c r="AU80" s="11">
        <v>385</v>
      </c>
      <c r="AV80" s="11">
        <v>1.772278192727086E-3</v>
      </c>
      <c r="AW80" s="11">
        <v>2.7992117687629353E-2</v>
      </c>
      <c r="AX80" s="11">
        <v>1.8009403041008311E-3</v>
      </c>
      <c r="AY80" s="11">
        <v>3.021141682708783E-2</v>
      </c>
      <c r="BA80" s="11">
        <v>385</v>
      </c>
      <c r="BB80" s="11">
        <v>2.0982623943601978E-3</v>
      </c>
      <c r="BC80" s="11">
        <v>3.5771370286273745E-2</v>
      </c>
      <c r="BD80" s="11">
        <v>2.1071779994807261E-3</v>
      </c>
      <c r="BE80" s="11">
        <v>3.8500483296610447E-2</v>
      </c>
      <c r="BF80" s="11"/>
      <c r="BG80" s="11">
        <v>385</v>
      </c>
      <c r="BH80" s="11">
        <v>1.4040170531208632E-3</v>
      </c>
      <c r="BI80" s="11">
        <v>4.3633146385827166E-2</v>
      </c>
      <c r="BJ80" s="11">
        <v>1.3804833551599599E-3</v>
      </c>
      <c r="BK80" s="11">
        <v>4.3381481038524183E-2</v>
      </c>
      <c r="BL80" s="11"/>
      <c r="BM80" s="11">
        <v>385</v>
      </c>
      <c r="BN80" s="11">
        <v>4.8217869355819643E-4</v>
      </c>
      <c r="BO80" s="11">
        <v>2.4336678890891712E-2</v>
      </c>
      <c r="BP80" s="11">
        <v>4.7789334157524569E-4</v>
      </c>
      <c r="BQ80" s="11">
        <v>2.1863672231985518E-2</v>
      </c>
      <c r="BR80" s="11"/>
      <c r="BS80" s="11">
        <v>385</v>
      </c>
      <c r="BT80" s="11">
        <v>2.8095097467656018E-5</v>
      </c>
      <c r="BU80" s="11">
        <v>3.6625438806974363E-3</v>
      </c>
      <c r="BV80" s="11">
        <v>2.841426610722543E-5</v>
      </c>
      <c r="BW80" s="11">
        <v>2.6417553459507229E-3</v>
      </c>
    </row>
    <row r="81" spans="1:75">
      <c r="AO81" s="11">
        <v>390</v>
      </c>
      <c r="AP81" s="11">
        <v>7.6313084179909733E-4</v>
      </c>
      <c r="AQ81" s="11">
        <v>1.5941064194969889E-2</v>
      </c>
      <c r="AR81" s="11">
        <v>7.6467052193433826E-4</v>
      </c>
      <c r="AS81" s="11">
        <v>1.6671321687041406E-2</v>
      </c>
      <c r="AU81" s="11">
        <v>390</v>
      </c>
      <c r="AV81" s="11">
        <v>1.7025908805168228E-3</v>
      </c>
      <c r="AW81" s="11">
        <v>2.6953732412949821E-2</v>
      </c>
      <c r="AX81" s="11">
        <v>1.7307499020813414E-3</v>
      </c>
      <c r="AY81" s="11">
        <v>2.9147354885068734E-2</v>
      </c>
      <c r="BA81" s="11">
        <v>390</v>
      </c>
      <c r="BB81" s="11">
        <v>2.0392763210324168E-3</v>
      </c>
      <c r="BC81" s="11">
        <v>3.4762092976213486E-2</v>
      </c>
      <c r="BD81" s="11">
        <v>2.0489560245132063E-3</v>
      </c>
      <c r="BE81" s="11">
        <v>3.7511544425315478E-2</v>
      </c>
      <c r="BF81" s="11"/>
      <c r="BG81" s="11">
        <v>390</v>
      </c>
      <c r="BH81" s="11">
        <v>1.3861594499116681E-3</v>
      </c>
      <c r="BI81" s="11">
        <v>4.3139905623266035E-2</v>
      </c>
      <c r="BJ81" s="11">
        <v>1.3634543624191663E-3</v>
      </c>
      <c r="BK81" s="11">
        <v>4.297853502121509E-2</v>
      </c>
      <c r="BL81" s="11"/>
      <c r="BM81" s="11">
        <v>390</v>
      </c>
      <c r="BN81" s="11">
        <v>4.771256009379111E-4</v>
      </c>
      <c r="BO81" s="11">
        <v>2.4139121492869651E-2</v>
      </c>
      <c r="BP81" s="11">
        <v>4.7297294689408283E-4</v>
      </c>
      <c r="BQ81" s="11">
        <v>2.1709020381625223E-2</v>
      </c>
      <c r="BR81" s="11"/>
      <c r="BS81" s="11">
        <v>390</v>
      </c>
      <c r="BT81" s="11">
        <v>2.7768275407751999E-5</v>
      </c>
      <c r="BU81" s="11">
        <v>3.6331412815645177E-3</v>
      </c>
      <c r="BV81" s="11">
        <v>2.8084727744127287E-5</v>
      </c>
      <c r="BW81" s="11">
        <v>2.6210597888810228E-3</v>
      </c>
    </row>
    <row r="82" spans="1:75">
      <c r="A82" s="3" t="s">
        <v>44</v>
      </c>
      <c r="T82" s="3" t="s">
        <v>44</v>
      </c>
      <c r="AO82" s="11">
        <v>395</v>
      </c>
      <c r="AP82" s="11">
        <v>7.3645451770987648E-4</v>
      </c>
      <c r="AQ82" s="11">
        <v>1.5482529639023399E-2</v>
      </c>
      <c r="AR82" s="11">
        <v>7.3815741867710939E-4</v>
      </c>
      <c r="AS82" s="11">
        <v>1.6217927166353091E-2</v>
      </c>
      <c r="AU82" s="11">
        <v>395</v>
      </c>
      <c r="AV82" s="11">
        <v>1.6356444183158419E-3</v>
      </c>
      <c r="AW82" s="11">
        <v>2.5953113147720898E-2</v>
      </c>
      <c r="AX82" s="11">
        <v>1.6632789214457823E-3</v>
      </c>
      <c r="AY82" s="11">
        <v>2.8119100058121856E-2</v>
      </c>
      <c r="BA82" s="11">
        <v>395</v>
      </c>
      <c r="BB82" s="11">
        <v>1.9819015051619712E-3</v>
      </c>
      <c r="BC82" s="11">
        <v>3.3780537327393098E-2</v>
      </c>
      <c r="BD82" s="11">
        <v>1.9922967025562399E-3</v>
      </c>
      <c r="BE82" s="11">
        <v>3.6546233989232763E-2</v>
      </c>
      <c r="BF82" s="11"/>
      <c r="BG82" s="11">
        <v>395</v>
      </c>
      <c r="BH82" s="11">
        <v>1.368618758221671E-3</v>
      </c>
      <c r="BI82" s="11">
        <v>4.2654261149768682E-2</v>
      </c>
      <c r="BJ82" s="11">
        <v>1.3467435518786329E-3</v>
      </c>
      <c r="BK82" s="11">
        <v>4.2581080406282779E-2</v>
      </c>
      <c r="BL82" s="11"/>
      <c r="BM82" s="11">
        <v>395</v>
      </c>
      <c r="BN82" s="11">
        <v>4.7217594319682736E-4</v>
      </c>
      <c r="BO82" s="11">
        <v>2.3945000896691007E-2</v>
      </c>
      <c r="BP82" s="11">
        <v>4.6815449501442195E-4</v>
      </c>
      <c r="BQ82" s="11">
        <v>2.1556931661463104E-2</v>
      </c>
      <c r="BR82" s="11"/>
      <c r="BS82" s="11">
        <v>395</v>
      </c>
      <c r="BT82" s="11">
        <v>2.7449175683549764E-5</v>
      </c>
      <c r="BU82" s="11">
        <v>3.6043224487575659E-3</v>
      </c>
      <c r="BV82" s="11">
        <v>2.7762962890996482E-5</v>
      </c>
      <c r="BW82" s="11">
        <v>2.6007706896010009E-3</v>
      </c>
    </row>
    <row r="83" spans="1:75">
      <c r="A83" s="3" t="s">
        <v>0</v>
      </c>
      <c r="B83" s="3" t="s">
        <v>38</v>
      </c>
      <c r="C83" s="3" t="s">
        <v>39</v>
      </c>
      <c r="D83" s="3" t="s">
        <v>40</v>
      </c>
      <c r="E83" s="3" t="s">
        <v>41</v>
      </c>
      <c r="T83" s="3" t="s">
        <v>0</v>
      </c>
      <c r="U83" s="3" t="s">
        <v>38</v>
      </c>
      <c r="V83" s="3" t="s">
        <v>39</v>
      </c>
      <c r="W83" s="3" t="s">
        <v>40</v>
      </c>
      <c r="X83" s="3" t="s">
        <v>41</v>
      </c>
      <c r="AO83" s="11">
        <v>400</v>
      </c>
      <c r="AP83" s="11">
        <v>7.1078717260795619E-4</v>
      </c>
      <c r="AQ83" s="11">
        <v>1.5037593243637015E-2</v>
      </c>
      <c r="AR83" s="11">
        <v>7.1263968914057061E-4</v>
      </c>
      <c r="AS83" s="11">
        <v>1.5777017627968248E-2</v>
      </c>
      <c r="AU83" s="11">
        <v>400</v>
      </c>
      <c r="AV83" s="11">
        <v>1.5713309651238078E-3</v>
      </c>
      <c r="AW83" s="11">
        <v>2.4988933187182264E-2</v>
      </c>
      <c r="AX83" s="11">
        <v>1.5984230319229028E-3</v>
      </c>
      <c r="AY83" s="11">
        <v>2.7125549638928902E-2</v>
      </c>
      <c r="BA83" s="11">
        <v>400</v>
      </c>
      <c r="BB83" s="11">
        <v>1.9260964438162561E-3</v>
      </c>
      <c r="BC83" s="11">
        <v>3.2825982301641764E-2</v>
      </c>
      <c r="BD83" s="11">
        <v>1.9371605320049599E-3</v>
      </c>
      <c r="BE83" s="11">
        <v>3.5604079924547255E-2</v>
      </c>
      <c r="BF83" s="11"/>
      <c r="BG83" s="11">
        <v>400</v>
      </c>
      <c r="BH83" s="11">
        <v>1.3513864527814948E-3</v>
      </c>
      <c r="BI83" s="11">
        <v>4.2176031487695102E-2</v>
      </c>
      <c r="BJ83" s="11">
        <v>1.3303416724864882E-3</v>
      </c>
      <c r="BK83" s="11">
        <v>4.2188990376928977E-2</v>
      </c>
      <c r="BL83" s="11"/>
      <c r="BM83" s="11">
        <v>400</v>
      </c>
      <c r="BN83" s="11">
        <v>4.6732633831388375E-4</v>
      </c>
      <c r="BO83" s="11">
        <v>2.3754214144112908E-2</v>
      </c>
      <c r="BP83" s="11">
        <v>4.6343462079401313E-4</v>
      </c>
      <c r="BQ83" s="11">
        <v>2.1407330777527087E-2</v>
      </c>
      <c r="BR83" s="11"/>
      <c r="BS83" s="11">
        <v>400</v>
      </c>
      <c r="BT83" s="11">
        <v>2.7137521450391843E-5</v>
      </c>
      <c r="BU83" s="11">
        <v>3.5760685379646645E-3</v>
      </c>
      <c r="BV83" s="11">
        <v>2.7448693163580007E-5</v>
      </c>
      <c r="BW83" s="11">
        <v>2.5808750076665842E-3</v>
      </c>
    </row>
    <row r="84" spans="1:75">
      <c r="A84" s="3">
        <v>1E-3</v>
      </c>
      <c r="B84" s="3">
        <v>9.0641643654899955E-3</v>
      </c>
      <c r="C84" s="3">
        <v>3.5499359843455577E-2</v>
      </c>
      <c r="D84" s="3">
        <v>9.5907654664965425E-2</v>
      </c>
      <c r="E84" s="3">
        <v>0.1787417559674267</v>
      </c>
      <c r="T84" s="3">
        <v>1E-3</v>
      </c>
      <c r="U84" s="3">
        <v>8.7888268919923806E-3</v>
      </c>
      <c r="V84" s="3">
        <v>3.2321628250973886E-2</v>
      </c>
      <c r="W84" s="3">
        <v>8.2713338683006288E-2</v>
      </c>
      <c r="X84" s="3">
        <v>0.14729156329505794</v>
      </c>
    </row>
    <row r="85" spans="1:75">
      <c r="A85" s="3">
        <v>0.01</v>
      </c>
      <c r="B85" s="3">
        <v>1.0822948546910391E-2</v>
      </c>
      <c r="C85" s="3">
        <v>4.120926119109778E-2</v>
      </c>
      <c r="D85" s="3">
        <v>0.10939666010918864</v>
      </c>
      <c r="E85" s="3">
        <v>0.20247588123843493</v>
      </c>
      <c r="T85" s="3">
        <v>0.01</v>
      </c>
      <c r="U85" s="3">
        <v>1.0423284912636532E-2</v>
      </c>
      <c r="V85" s="3">
        <v>3.7344971485166474E-2</v>
      </c>
      <c r="W85" s="3">
        <v>9.4710832773974019E-2</v>
      </c>
      <c r="X85" s="3">
        <v>0.17002280563609184</v>
      </c>
    </row>
    <row r="86" spans="1:75">
      <c r="A86" s="3">
        <v>0.02</v>
      </c>
      <c r="B86" s="3">
        <v>1.7263456735801125E-2</v>
      </c>
      <c r="C86" s="3">
        <v>6.2770453093433626E-2</v>
      </c>
      <c r="D86" s="3">
        <v>0.16199543123835258</v>
      </c>
      <c r="E86" s="3">
        <v>0.29673602116517622</v>
      </c>
      <c r="T86" s="3">
        <v>0.02</v>
      </c>
      <c r="U86" s="3">
        <v>1.6662535338288376E-2</v>
      </c>
      <c r="V86" s="3">
        <v>5.7373902776950474E-2</v>
      </c>
      <c r="W86" s="3">
        <v>0.14263552428794046</v>
      </c>
      <c r="X86" s="3">
        <v>0.25602419686804201</v>
      </c>
    </row>
    <row r="87" spans="1:75">
      <c r="A87" s="3">
        <v>0.03</v>
      </c>
      <c r="B87" s="3">
        <v>2.0951837255044518E-2</v>
      </c>
      <c r="C87" s="3">
        <v>7.6801232043259199E-2</v>
      </c>
      <c r="D87" s="3">
        <v>0.19988226498117603</v>
      </c>
      <c r="E87" s="3">
        <v>0.36935189967233872</v>
      </c>
      <c r="T87" s="3">
        <v>0.03</v>
      </c>
      <c r="U87" s="3">
        <v>2.0311566972861822E-2</v>
      </c>
      <c r="V87" s="3">
        <v>7.0492578213482288E-2</v>
      </c>
      <c r="W87" s="3">
        <v>0.17602865092433431</v>
      </c>
      <c r="X87" s="3">
        <v>0.31627387986989275</v>
      </c>
    </row>
    <row r="88" spans="1:75">
      <c r="A88" s="3">
        <v>0.04</v>
      </c>
      <c r="B88" s="3">
        <v>2.1760292969539168E-2</v>
      </c>
      <c r="C88" s="3">
        <v>8.2186387030505986E-2</v>
      </c>
      <c r="D88" s="3">
        <v>0.21916693783756874</v>
      </c>
      <c r="E88" s="3">
        <v>0.41265792550939578</v>
      </c>
      <c r="T88" s="3">
        <v>0.04</v>
      </c>
      <c r="U88" s="3">
        <v>2.1130269780316388E-2</v>
      </c>
      <c r="V88" s="3">
        <v>7.5420302655176658E-2</v>
      </c>
      <c r="W88" s="3">
        <v>0.19182777955768993</v>
      </c>
      <c r="X88" s="3">
        <v>0.34767601300676998</v>
      </c>
    </row>
    <row r="89" spans="1:75">
      <c r="A89" s="3">
        <v>0.05</v>
      </c>
      <c r="B89" s="3">
        <v>2.0863200288551438E-2</v>
      </c>
      <c r="C89" s="3">
        <v>8.148563774955235E-2</v>
      </c>
      <c r="D89" s="3">
        <v>0.22326528993731951</v>
      </c>
      <c r="E89" s="3">
        <v>0.42914232724329626</v>
      </c>
      <c r="T89" s="3">
        <v>0.05</v>
      </c>
      <c r="U89" s="3">
        <v>2.0234337238571851E-2</v>
      </c>
      <c r="V89" s="3">
        <v>7.4469846264112571E-2</v>
      </c>
      <c r="W89" s="3">
        <v>0.19342469940982468</v>
      </c>
      <c r="X89" s="3">
        <v>0.35455482831002244</v>
      </c>
    </row>
    <row r="90" spans="1:75">
      <c r="A90" s="3">
        <v>0.08</v>
      </c>
      <c r="B90" s="3">
        <v>1.7895489639579237E-2</v>
      </c>
      <c r="C90" s="3">
        <v>7.4066043231853979E-2</v>
      </c>
      <c r="D90" s="3">
        <v>0.20763219874504546</v>
      </c>
      <c r="E90" s="3">
        <v>0.39424869247908184</v>
      </c>
      <c r="T90" s="3">
        <v>0.08</v>
      </c>
      <c r="U90" s="3">
        <v>1.7422201924481979E-2</v>
      </c>
      <c r="V90" s="3">
        <v>6.7620509315280714E-2</v>
      </c>
      <c r="W90" s="3">
        <v>0.17828460047118319</v>
      </c>
      <c r="X90" s="3">
        <v>0.31930757882997202</v>
      </c>
    </row>
    <row r="91" spans="1:75">
      <c r="A91" s="3">
        <v>0.1</v>
      </c>
      <c r="B91" s="3">
        <v>1.6261144160792024E-2</v>
      </c>
      <c r="C91" s="3">
        <v>6.9808195081073471E-2</v>
      </c>
      <c r="D91" s="3">
        <v>0.19361621175691593</v>
      </c>
      <c r="E91" s="3">
        <v>0.34694211995209812</v>
      </c>
      <c r="T91" s="3">
        <v>0.1</v>
      </c>
      <c r="U91" s="3">
        <v>1.5635723975924477E-2</v>
      </c>
      <c r="V91" s="3">
        <v>6.2685071186459135E-2</v>
      </c>
      <c r="W91" s="3">
        <v>0.16273847866449292</v>
      </c>
      <c r="X91" s="3">
        <v>0.273587581371594</v>
      </c>
    </row>
    <row r="92" spans="1:75">
      <c r="A92" s="3">
        <v>0.15</v>
      </c>
      <c r="B92" s="3">
        <v>1.2933042585357176E-2</v>
      </c>
      <c r="C92" s="3">
        <v>6.0238616062847729E-2</v>
      </c>
      <c r="D92" s="3">
        <v>0.16774487635334892</v>
      </c>
      <c r="E92" s="3">
        <v>0.27926952216931628</v>
      </c>
      <c r="T92" s="3">
        <v>0.15</v>
      </c>
      <c r="U92" s="3">
        <v>1.2456299474672628E-2</v>
      </c>
      <c r="V92" s="3">
        <v>5.4189928575551688E-2</v>
      </c>
      <c r="W92" s="3">
        <v>0.14139957892922175</v>
      </c>
      <c r="X92" s="3">
        <v>0.22129808397856104</v>
      </c>
    </row>
    <row r="93" spans="1:75">
      <c r="A93" s="3">
        <v>0.2</v>
      </c>
      <c r="B93" s="3">
        <v>1.0337305615665945E-2</v>
      </c>
      <c r="C93" s="3">
        <v>5.2394616785174812E-2</v>
      </c>
      <c r="D93" s="3">
        <v>0.14851351616466646</v>
      </c>
      <c r="E93" s="3">
        <v>0.23542105013827277</v>
      </c>
      <c r="T93" s="3">
        <v>0.2</v>
      </c>
      <c r="U93" s="3">
        <v>9.9897731499159741E-3</v>
      </c>
      <c r="V93" s="3">
        <v>4.7200783709278861E-2</v>
      </c>
      <c r="W93" s="3">
        <v>0.12506701740624895</v>
      </c>
      <c r="X93" s="3">
        <v>0.18583879306156459</v>
      </c>
    </row>
    <row r="94" spans="1:75">
      <c r="A94" s="3">
        <v>0.25</v>
      </c>
      <c r="B94" s="3">
        <v>8.1712835184032332E-3</v>
      </c>
      <c r="C94" s="3">
        <v>4.4655351428521617E-2</v>
      </c>
      <c r="D94" s="3">
        <v>0.1303937404537153</v>
      </c>
      <c r="E94" s="3">
        <v>0.20344169974416101</v>
      </c>
      <c r="T94" s="3">
        <v>0.25</v>
      </c>
      <c r="U94" s="3">
        <v>7.9252243472719974E-3</v>
      </c>
      <c r="V94" s="3">
        <v>4.041934926606796E-2</v>
      </c>
      <c r="W94" s="3">
        <v>0.11045034315171456</v>
      </c>
      <c r="X94" s="3">
        <v>0.16171295820320108</v>
      </c>
    </row>
    <row r="95" spans="1:75">
      <c r="A95" s="3">
        <v>0.3</v>
      </c>
      <c r="B95" s="3">
        <v>6.6810770673522337E-3</v>
      </c>
      <c r="C95" s="3">
        <v>3.897120799338695E-2</v>
      </c>
      <c r="D95" s="3">
        <v>0.11826092028461031</v>
      </c>
      <c r="E95" s="3">
        <v>0.18669755940492438</v>
      </c>
      <c r="T95" s="3">
        <v>0.3</v>
      </c>
      <c r="U95" s="3">
        <v>6.4798737873988464E-3</v>
      </c>
      <c r="V95" s="3">
        <v>3.5270116271724716E-2</v>
      </c>
      <c r="W95" s="3">
        <v>0.10001087703913224</v>
      </c>
      <c r="X95" s="3">
        <v>0.14773642320344715</v>
      </c>
    </row>
    <row r="96" spans="1:75">
      <c r="A96" s="3">
        <v>0.4</v>
      </c>
      <c r="B96" s="3">
        <v>4.6886094624118317E-3</v>
      </c>
      <c r="C96" s="3">
        <v>3.0281455252457113E-2</v>
      </c>
      <c r="D96" s="3">
        <v>9.7973680964984711E-2</v>
      </c>
      <c r="E96" s="3">
        <v>0.15879693217854624</v>
      </c>
      <c r="T96" s="3">
        <v>0.4</v>
      </c>
      <c r="U96" s="3">
        <v>4.5367611778747543E-3</v>
      </c>
      <c r="V96" s="3">
        <v>2.7298104381711336E-2</v>
      </c>
      <c r="W96" s="3">
        <v>8.2095445172097992E-2</v>
      </c>
      <c r="X96" s="3">
        <v>0.12339729350934335</v>
      </c>
    </row>
    <row r="97" spans="1:24">
      <c r="A97" s="3">
        <v>0.5</v>
      </c>
      <c r="B97" s="3">
        <v>3.4277627170721837E-3</v>
      </c>
      <c r="C97" s="3">
        <v>2.382478512363102E-2</v>
      </c>
      <c r="D97" s="3">
        <v>8.1780024075732302E-2</v>
      </c>
      <c r="E97" s="3">
        <v>0.13863263428164585</v>
      </c>
      <c r="T97" s="3">
        <v>0.5</v>
      </c>
      <c r="U97" s="3">
        <v>3.3514023467580661E-3</v>
      </c>
      <c r="V97" s="3">
        <v>2.1766120903485595E-2</v>
      </c>
      <c r="W97" s="3">
        <v>6.9396170436140908E-2</v>
      </c>
      <c r="X97" s="3">
        <v>0.10861504156831112</v>
      </c>
    </row>
    <row r="98" spans="1:24">
      <c r="A98" s="3">
        <v>0.75</v>
      </c>
      <c r="B98" s="3">
        <v>1.8630253799747901E-3</v>
      </c>
      <c r="C98" s="3">
        <v>1.4790051307124807E-2</v>
      </c>
      <c r="D98" s="3">
        <v>5.7958960777853875E-2</v>
      </c>
      <c r="E98" s="3">
        <v>0.11211700789788209</v>
      </c>
      <c r="T98" s="3">
        <v>0.75</v>
      </c>
      <c r="U98" s="3">
        <v>1.8116378358012184E-3</v>
      </c>
      <c r="V98" s="3">
        <v>1.3349359351890759E-2</v>
      </c>
      <c r="W98" s="3">
        <v>4.773637821132154E-2</v>
      </c>
      <c r="X98" s="3">
        <v>8.2839698093049682E-2</v>
      </c>
    </row>
    <row r="99" spans="1:24">
      <c r="A99" s="3">
        <v>1</v>
      </c>
      <c r="B99" s="3">
        <v>1.1446615531310231E-3</v>
      </c>
      <c r="C99" s="3">
        <v>9.8614525127154913E-3</v>
      </c>
      <c r="D99" s="3">
        <v>4.261913975796626E-2</v>
      </c>
      <c r="E99" s="3">
        <v>9.23992553513341E-2</v>
      </c>
      <c r="T99" s="3">
        <v>1</v>
      </c>
      <c r="U99" s="3">
        <v>1.1162492218667081E-3</v>
      </c>
      <c r="V99" s="3">
        <v>8.8647587285056277E-3</v>
      </c>
      <c r="W99" s="3">
        <v>3.4369456992860599E-2</v>
      </c>
      <c r="X99" s="3">
        <v>6.5054661510101669E-2</v>
      </c>
    </row>
    <row r="100" spans="1:24">
      <c r="A100" s="3">
        <v>1.5</v>
      </c>
      <c r="B100" s="3">
        <v>5.5284985832850073E-4</v>
      </c>
      <c r="C100" s="3">
        <v>5.3229072569390256E-3</v>
      </c>
      <c r="D100" s="3">
        <v>2.7132549005214043E-2</v>
      </c>
      <c r="E100" s="3">
        <v>7.32204329970461E-2</v>
      </c>
      <c r="T100" s="3">
        <v>1.5</v>
      </c>
      <c r="U100" s="3">
        <v>5.348860596323797E-4</v>
      </c>
      <c r="V100" s="3">
        <v>4.6583397269774349E-3</v>
      </c>
      <c r="W100" s="3">
        <v>2.0483352388013729E-2</v>
      </c>
      <c r="X100" s="3">
        <v>4.5474812293155899E-2</v>
      </c>
    </row>
    <row r="101" spans="1:24">
      <c r="A101" s="3">
        <v>2</v>
      </c>
      <c r="B101" s="3">
        <v>3.1557716165031731E-4</v>
      </c>
      <c r="C101" s="3">
        <v>3.2616480589082132E-3</v>
      </c>
      <c r="D101" s="3">
        <v>1.8619526369522802E-2</v>
      </c>
      <c r="E101" s="3">
        <v>5.8708388756458917E-2</v>
      </c>
      <c r="T101" s="3">
        <v>2</v>
      </c>
      <c r="U101" s="3">
        <v>3.0910829340807003E-4</v>
      </c>
      <c r="V101" s="3">
        <v>2.8526742457715666E-3</v>
      </c>
      <c r="W101" s="3">
        <v>1.3620520530753976E-2</v>
      </c>
      <c r="X101" s="3">
        <v>3.3646138558963166E-2</v>
      </c>
    </row>
    <row r="102" spans="1:24">
      <c r="A102" s="3">
        <v>3</v>
      </c>
      <c r="B102" s="3">
        <v>1.3864140086172478E-4</v>
      </c>
      <c r="C102" s="3">
        <v>1.5679015799313577E-3</v>
      </c>
      <c r="D102" s="3">
        <v>1.0664602127975729E-2</v>
      </c>
      <c r="E102" s="3">
        <v>4.3628523675923257E-2</v>
      </c>
      <c r="T102" s="3">
        <v>3</v>
      </c>
      <c r="U102" s="3">
        <v>1.3883028048795255E-4</v>
      </c>
      <c r="V102" s="3">
        <v>1.3889641550934846E-3</v>
      </c>
      <c r="W102" s="3">
        <v>7.6365618765406812E-3</v>
      </c>
      <c r="X102" s="3">
        <v>2.3073034318109763E-2</v>
      </c>
    </row>
    <row r="103" spans="1:24">
      <c r="A103" s="3">
        <v>4</v>
      </c>
      <c r="B103" s="3">
        <v>7.9473828170630818E-5</v>
      </c>
      <c r="C103" s="3">
        <v>9.473539138660917E-4</v>
      </c>
      <c r="D103" s="3">
        <v>7.2420309138411685E-3</v>
      </c>
      <c r="E103" s="3">
        <v>3.5503281425546991E-2</v>
      </c>
      <c r="T103" s="3">
        <v>4</v>
      </c>
      <c r="U103" s="3">
        <v>7.9902255495780289E-5</v>
      </c>
      <c r="V103" s="3">
        <v>8.3869531742807155E-4</v>
      </c>
      <c r="W103" s="3">
        <v>5.08685546184863E-3</v>
      </c>
      <c r="X103" s="3">
        <v>1.7827669619859141E-2</v>
      </c>
    </row>
    <row r="104" spans="1:24">
      <c r="A104" s="3">
        <v>5</v>
      </c>
      <c r="B104" s="3">
        <v>5.0684041976298601E-5</v>
      </c>
      <c r="C104" s="3">
        <v>6.3701793725771602E-4</v>
      </c>
      <c r="D104" s="3">
        <v>5.2950745742775859E-3</v>
      </c>
      <c r="E104" s="3">
        <v>2.9109349500920867E-2</v>
      </c>
      <c r="T104" s="3">
        <v>5</v>
      </c>
      <c r="U104" s="3">
        <v>5.1169485240041559E-5</v>
      </c>
      <c r="V104" s="3">
        <v>5.6812952574312049E-4</v>
      </c>
      <c r="W104" s="3">
        <v>3.7401039454851891E-3</v>
      </c>
      <c r="X104" s="3">
        <v>1.4598894983223582E-2</v>
      </c>
    </row>
    <row r="105" spans="1:24">
      <c r="A105" s="3">
        <v>7.5</v>
      </c>
      <c r="B105" s="3">
        <v>2.1140821648670753E-5</v>
      </c>
      <c r="C105" s="3">
        <v>2.9886205822919279E-4</v>
      </c>
      <c r="D105" s="3">
        <v>2.8641760161583888E-3</v>
      </c>
      <c r="E105" s="3">
        <v>1.8608382497219324E-2</v>
      </c>
      <c r="T105" s="3">
        <v>7.5</v>
      </c>
      <c r="U105" s="3">
        <v>2.1748468142781802E-5</v>
      </c>
      <c r="V105" s="3">
        <v>2.7539095093135458E-4</v>
      </c>
      <c r="W105" s="3">
        <v>2.1284853169003079E-3</v>
      </c>
      <c r="X105" s="3">
        <v>1.0041339513674051E-2</v>
      </c>
    </row>
    <row r="106" spans="1:24">
      <c r="A106" s="3">
        <v>10</v>
      </c>
      <c r="B106" s="3">
        <v>1.1170103369509949E-5</v>
      </c>
      <c r="C106" s="3">
        <v>1.6817614876536995E-4</v>
      </c>
      <c r="D106" s="3">
        <v>1.7203294090624645E-3</v>
      </c>
      <c r="E106" s="3">
        <v>1.1956355636014783E-2</v>
      </c>
      <c r="T106" s="3">
        <v>10</v>
      </c>
      <c r="U106" s="3">
        <v>1.1380608768529757E-5</v>
      </c>
      <c r="V106" s="3">
        <v>1.5382367873998241E-4</v>
      </c>
      <c r="W106" s="3">
        <v>1.2884895273138151E-3</v>
      </c>
      <c r="X106" s="3">
        <v>6.6886518722486339E-3</v>
      </c>
    </row>
  </sheetData>
  <mergeCells count="12">
    <mergeCell ref="BV1:BW1"/>
    <mergeCell ref="AP1:AQ1"/>
    <mergeCell ref="AR1:AS1"/>
    <mergeCell ref="AV1:AW1"/>
    <mergeCell ref="AX1:AY1"/>
    <mergeCell ref="BB1:BC1"/>
    <mergeCell ref="BD1:BE1"/>
    <mergeCell ref="BH1:BI1"/>
    <mergeCell ref="BJ1:BK1"/>
    <mergeCell ref="BN1:BO1"/>
    <mergeCell ref="BP1:BQ1"/>
    <mergeCell ref="BT1:BU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Coefficients</vt:lpstr>
      <vt:lpstr>Response spectrum</vt:lpstr>
      <vt:lpstr>Distance scaling</vt:lpstr>
      <vt:lpstr>Magnitude scaling</vt:lpstr>
      <vt:lpstr>Validations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pezeshk</dc:creator>
  <cp:keywords/>
  <dc:description/>
  <cp:lastModifiedBy>Shahram Pezeshk</cp:lastModifiedBy>
  <dcterms:created xsi:type="dcterms:W3CDTF">2018-07-02T18:18:08Z</dcterms:created>
  <dcterms:modified xsi:type="dcterms:W3CDTF">2018-09-22T15:06:17Z</dcterms:modified>
  <cp:category/>
</cp:coreProperties>
</file>